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09\"/>
    </mc:Choice>
  </mc:AlternateContent>
  <xr:revisionPtr revIDLastSave="0" documentId="8_{DAEE7EB2-ED6E-4B86-8906-C180834091B3}" xr6:coauthVersionLast="47" xr6:coauthVersionMax="47" xr10:uidLastSave="{00000000-0000-0000-0000-000000000000}"/>
  <bookViews>
    <workbookView xWindow="-27795" yWindow="1305" windowWidth="27300" windowHeight="14970" xr2:uid="{550CD9A3-6FC5-417E-922E-E5860BCEE64D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8" i="3" l="1"/>
  <c r="S28" i="3"/>
  <c r="R28" i="3"/>
  <c r="K28" i="3"/>
  <c r="AE27" i="3"/>
  <c r="AD27" i="3"/>
  <c r="AD28" i="3" s="1"/>
  <c r="AC27" i="3"/>
  <c r="AB27" i="3"/>
  <c r="AA27" i="3"/>
  <c r="Z27" i="3"/>
  <c r="Z28" i="3" s="1"/>
  <c r="Y27" i="3"/>
  <c r="X27" i="3"/>
  <c r="X28" i="3" s="1"/>
  <c r="W27" i="3"/>
  <c r="W28" i="3" s="1"/>
  <c r="V27" i="3"/>
  <c r="V28" i="3" s="1"/>
  <c r="U27" i="3"/>
  <c r="T27" i="3"/>
  <c r="S27" i="3"/>
  <c r="R27" i="3"/>
  <c r="Q27" i="3"/>
  <c r="P27" i="3"/>
  <c r="O27" i="3"/>
  <c r="N27" i="3"/>
  <c r="N28" i="3" s="1"/>
  <c r="M27" i="3"/>
  <c r="L27" i="3"/>
  <c r="L28" i="3" s="1"/>
  <c r="K27" i="3"/>
  <c r="J27" i="3"/>
  <c r="J28" i="3" s="1"/>
  <c r="I27" i="3"/>
  <c r="H27" i="3"/>
  <c r="AG26" i="3"/>
  <c r="AG24" i="3"/>
  <c r="AG22" i="3"/>
  <c r="AG20" i="3"/>
  <c r="K19" i="3"/>
  <c r="K21" i="3" s="1"/>
  <c r="K23" i="3" s="1"/>
  <c r="K25" i="3" s="1"/>
  <c r="AG18" i="3"/>
  <c r="AD17" i="3"/>
  <c r="AD19" i="3" s="1"/>
  <c r="AD21" i="3" s="1"/>
  <c r="AD23" i="3" s="1"/>
  <c r="AD25" i="3" s="1"/>
  <c r="B17" i="3"/>
  <c r="B19" i="3" s="1"/>
  <c r="B21" i="3" s="1"/>
  <c r="B23" i="3" s="1"/>
  <c r="B25" i="3" s="1"/>
  <c r="B27" i="3" s="1"/>
  <c r="AG16" i="3"/>
  <c r="W15" i="3"/>
  <c r="W17" i="3" s="1"/>
  <c r="W19" i="3" s="1"/>
  <c r="W21" i="3" s="1"/>
  <c r="W23" i="3" s="1"/>
  <c r="W25" i="3" s="1"/>
  <c r="AG14" i="3"/>
  <c r="M13" i="3"/>
  <c r="M15" i="3" s="1"/>
  <c r="M17" i="3" s="1"/>
  <c r="M19" i="3" s="1"/>
  <c r="M21" i="3" s="1"/>
  <c r="M23" i="3" s="1"/>
  <c r="M25" i="3" s="1"/>
  <c r="AG12" i="3"/>
  <c r="X11" i="3"/>
  <c r="X13" i="3" s="1"/>
  <c r="X15" i="3" s="1"/>
  <c r="X17" i="3" s="1"/>
  <c r="X19" i="3" s="1"/>
  <c r="X21" i="3" s="1"/>
  <c r="X23" i="3" s="1"/>
  <c r="X25" i="3" s="1"/>
  <c r="AG10" i="3"/>
  <c r="AE9" i="3"/>
  <c r="AE11" i="3" s="1"/>
  <c r="AE13" i="3" s="1"/>
  <c r="AE15" i="3" s="1"/>
  <c r="AE17" i="3" s="1"/>
  <c r="AE19" i="3" s="1"/>
  <c r="AE21" i="3" s="1"/>
  <c r="AE23" i="3" s="1"/>
  <c r="AE25" i="3" s="1"/>
  <c r="AG25" i="3" s="1"/>
  <c r="X9" i="3"/>
  <c r="H9" i="3"/>
  <c r="H11" i="3" s="1"/>
  <c r="H13" i="3" s="1"/>
  <c r="H15" i="3" s="1"/>
  <c r="H17" i="3" s="1"/>
  <c r="H19" i="3" s="1"/>
  <c r="H21" i="3" s="1"/>
  <c r="H23" i="3" s="1"/>
  <c r="H25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AG8" i="3"/>
  <c r="AF7" i="3"/>
  <c r="AE7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W7" i="3"/>
  <c r="W9" i="3" s="1"/>
  <c r="W11" i="3" s="1"/>
  <c r="W13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K7" i="3"/>
  <c r="K9" i="3" s="1"/>
  <c r="K11" i="3" s="1"/>
  <c r="K13" i="3" s="1"/>
  <c r="K15" i="3" s="1"/>
  <c r="K17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AG6" i="3"/>
  <c r="AG5" i="3"/>
  <c r="AF5" i="3"/>
  <c r="AE5" i="3"/>
  <c r="AD5" i="3"/>
  <c r="AD7" i="3" s="1"/>
  <c r="AD9" i="3" s="1"/>
  <c r="AD11" i="3" s="1"/>
  <c r="AD13" i="3" s="1"/>
  <c r="AD1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C7" i="3" s="1"/>
  <c r="AG4" i="3"/>
  <c r="AA28" i="2"/>
  <c r="Z28" i="2"/>
  <c r="S28" i="2"/>
  <c r="O28" i="2"/>
  <c r="N28" i="2"/>
  <c r="K28" i="2"/>
  <c r="J28" i="2"/>
  <c r="I28" i="2"/>
  <c r="AE27" i="2"/>
  <c r="AE28" i="2" s="1"/>
  <c r="AD27" i="2"/>
  <c r="AD28" i="2" s="1"/>
  <c r="AC27" i="2"/>
  <c r="AB27" i="2"/>
  <c r="AB28" i="2" s="1"/>
  <c r="AA27" i="2"/>
  <c r="Z27" i="2"/>
  <c r="Y27" i="2"/>
  <c r="X27" i="2"/>
  <c r="X28" i="2" s="1"/>
  <c r="W27" i="2"/>
  <c r="W28" i="2" s="1"/>
  <c r="V27" i="2"/>
  <c r="V28" i="2" s="1"/>
  <c r="U27" i="2"/>
  <c r="T27" i="2"/>
  <c r="T28" i="2" s="1"/>
  <c r="S27" i="2"/>
  <c r="R27" i="2"/>
  <c r="R28" i="2" s="1"/>
  <c r="Q27" i="2"/>
  <c r="P27" i="2"/>
  <c r="O27" i="2"/>
  <c r="N27" i="2"/>
  <c r="M27" i="2"/>
  <c r="L27" i="2"/>
  <c r="K27" i="2"/>
  <c r="I27" i="2"/>
  <c r="H27" i="2"/>
  <c r="AG26" i="2"/>
  <c r="J26" i="2"/>
  <c r="AG24" i="2"/>
  <c r="AG22" i="2"/>
  <c r="B21" i="2"/>
  <c r="B23" i="2" s="1"/>
  <c r="B25" i="2" s="1"/>
  <c r="B27" i="2" s="1"/>
  <c r="AG20" i="2"/>
  <c r="B19" i="2"/>
  <c r="AG18" i="2"/>
  <c r="AG16" i="2"/>
  <c r="R15" i="2"/>
  <c r="R17" i="2" s="1"/>
  <c r="R19" i="2" s="1"/>
  <c r="R21" i="2" s="1"/>
  <c r="R23" i="2" s="1"/>
  <c r="R25" i="2" s="1"/>
  <c r="AG14" i="2"/>
  <c r="AC13" i="2"/>
  <c r="AC15" i="2" s="1"/>
  <c r="AC17" i="2" s="1"/>
  <c r="AC19" i="2" s="1"/>
  <c r="AC21" i="2" s="1"/>
  <c r="AC23" i="2" s="1"/>
  <c r="AC25" i="2" s="1"/>
  <c r="H13" i="2"/>
  <c r="H15" i="2" s="1"/>
  <c r="H17" i="2" s="1"/>
  <c r="H19" i="2" s="1"/>
  <c r="H21" i="2" s="1"/>
  <c r="H23" i="2" s="1"/>
  <c r="H25" i="2" s="1"/>
  <c r="AG12" i="2"/>
  <c r="AF11" i="2"/>
  <c r="Y11" i="2"/>
  <c r="Y13" i="2" s="1"/>
  <c r="Y15" i="2" s="1"/>
  <c r="Y17" i="2" s="1"/>
  <c r="Y19" i="2" s="1"/>
  <c r="Y21" i="2" s="1"/>
  <c r="Y23" i="2" s="1"/>
  <c r="Y25" i="2" s="1"/>
  <c r="O11" i="2"/>
  <c r="O13" i="2" s="1"/>
  <c r="O15" i="2" s="1"/>
  <c r="O17" i="2" s="1"/>
  <c r="O19" i="2" s="1"/>
  <c r="O21" i="2" s="1"/>
  <c r="O23" i="2" s="1"/>
  <c r="O25" i="2" s="1"/>
  <c r="D11" i="2"/>
  <c r="D13" i="2" s="1"/>
  <c r="D15" i="2" s="1"/>
  <c r="D17" i="2" s="1"/>
  <c r="D19" i="2" s="1"/>
  <c r="D21" i="2" s="1"/>
  <c r="D23" i="2" s="1"/>
  <c r="D25" i="2" s="1"/>
  <c r="D27" i="2" s="1"/>
  <c r="D28" i="2" s="1"/>
  <c r="AG10" i="2"/>
  <c r="AF9" i="2"/>
  <c r="AG9" i="2" s="1"/>
  <c r="AA9" i="2"/>
  <c r="AA11" i="2" s="1"/>
  <c r="AA13" i="2" s="1"/>
  <c r="AA15" i="2" s="1"/>
  <c r="AA17" i="2" s="1"/>
  <c r="AA19" i="2" s="1"/>
  <c r="AA21" i="2" s="1"/>
  <c r="AA23" i="2" s="1"/>
  <c r="AA25" i="2" s="1"/>
  <c r="Q9" i="2"/>
  <c r="Q11" i="2" s="1"/>
  <c r="Q13" i="2" s="1"/>
  <c r="Q15" i="2" s="1"/>
  <c r="Q17" i="2" s="1"/>
  <c r="Q19" i="2" s="1"/>
  <c r="Q21" i="2" s="1"/>
  <c r="Q23" i="2" s="1"/>
  <c r="Q25" i="2" s="1"/>
  <c r="P9" i="2"/>
  <c r="P11" i="2" s="1"/>
  <c r="P13" i="2" s="1"/>
  <c r="P15" i="2" s="1"/>
  <c r="P17" i="2" s="1"/>
  <c r="P19" i="2" s="1"/>
  <c r="P21" i="2" s="1"/>
  <c r="P23" i="2" s="1"/>
  <c r="P25" i="2" s="1"/>
  <c r="AG8" i="2"/>
  <c r="AC7" i="2"/>
  <c r="AC9" i="2" s="1"/>
  <c r="AC11" i="2" s="1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Y7" i="2"/>
  <c r="Y9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Q7" i="2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H7" i="2"/>
  <c r="H9" i="2" s="1"/>
  <c r="H11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6" i="2"/>
  <c r="AF5" i="2"/>
  <c r="AF7" i="2" s="1"/>
  <c r="AE5" i="2"/>
  <c r="AE7" i="2" s="1"/>
  <c r="AE9" i="2" s="1"/>
  <c r="AE11" i="2" s="1"/>
  <c r="AE13" i="2" s="1"/>
  <c r="AE15" i="2" s="1"/>
  <c r="AE17" i="2" s="1"/>
  <c r="AE19" i="2" s="1"/>
  <c r="AE21" i="2" s="1"/>
  <c r="AE23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B5" i="2"/>
  <c r="AA5" i="2"/>
  <c r="AA7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Q5" i="2"/>
  <c r="P5" i="2"/>
  <c r="P7" i="2" s="1"/>
  <c r="O5" i="2"/>
  <c r="O7" i="2" s="1"/>
  <c r="O9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C5" i="2"/>
  <c r="AG4" i="2"/>
  <c r="AD28" i="1"/>
  <c r="R28" i="1"/>
  <c r="N28" i="1"/>
  <c r="J28" i="1"/>
  <c r="AE27" i="1"/>
  <c r="AE28" i="1" s="1"/>
  <c r="AD27" i="1"/>
  <c r="AC27" i="1"/>
  <c r="AB27" i="1"/>
  <c r="AB28" i="1" s="1"/>
  <c r="AA27" i="1"/>
  <c r="AA28" i="1" s="1"/>
  <c r="Z27" i="1"/>
  <c r="Y27" i="1"/>
  <c r="X27" i="1"/>
  <c r="X28" i="1" s="1"/>
  <c r="W27" i="1"/>
  <c r="W28" i="1" s="1"/>
  <c r="V27" i="1"/>
  <c r="U27" i="1"/>
  <c r="T27" i="1"/>
  <c r="S27" i="1"/>
  <c r="S28" i="1" s="1"/>
  <c r="R27" i="1"/>
  <c r="Q27" i="1"/>
  <c r="P27" i="1"/>
  <c r="O27" i="1"/>
  <c r="O28" i="1" s="1"/>
  <c r="N27" i="1"/>
  <c r="M27" i="1"/>
  <c r="L27" i="1"/>
  <c r="L28" i="1" s="1"/>
  <c r="K27" i="1"/>
  <c r="K28" i="1" s="1"/>
  <c r="I27" i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D11" i="1"/>
  <c r="AD13" i="1" s="1"/>
  <c r="AD15" i="1" s="1"/>
  <c r="AD17" i="1" s="1"/>
  <c r="AD19" i="1" s="1"/>
  <c r="AD21" i="1" s="1"/>
  <c r="AD23" i="1" s="1"/>
  <c r="AD25" i="1" s="1"/>
  <c r="AC11" i="1"/>
  <c r="AC13" i="1" s="1"/>
  <c r="AC15" i="1" s="1"/>
  <c r="AC17" i="1" s="1"/>
  <c r="AC19" i="1" s="1"/>
  <c r="AC21" i="1" s="1"/>
  <c r="AC23" i="1" s="1"/>
  <c r="AC25" i="1" s="1"/>
  <c r="Z11" i="1"/>
  <c r="Z13" i="1" s="1"/>
  <c r="Z15" i="1" s="1"/>
  <c r="Z17" i="1" s="1"/>
  <c r="Z19" i="1" s="1"/>
  <c r="Z21" i="1" s="1"/>
  <c r="Z23" i="1" s="1"/>
  <c r="Z25" i="1" s="1"/>
  <c r="Y11" i="1"/>
  <c r="Y13" i="1" s="1"/>
  <c r="Y15" i="1" s="1"/>
  <c r="Y17" i="1" s="1"/>
  <c r="Y19" i="1" s="1"/>
  <c r="Y21" i="1" s="1"/>
  <c r="Y23" i="1" s="1"/>
  <c r="Y25" i="1" s="1"/>
  <c r="R11" i="1"/>
  <c r="R13" i="1" s="1"/>
  <c r="R15" i="1" s="1"/>
  <c r="R17" i="1" s="1"/>
  <c r="R19" i="1" s="1"/>
  <c r="R21" i="1" s="1"/>
  <c r="R23" i="1" s="1"/>
  <c r="R25" i="1" s="1"/>
  <c r="N11" i="1"/>
  <c r="N13" i="1" s="1"/>
  <c r="N15" i="1" s="1"/>
  <c r="N17" i="1" s="1"/>
  <c r="N19" i="1" s="1"/>
  <c r="N21" i="1" s="1"/>
  <c r="N23" i="1" s="1"/>
  <c r="N25" i="1" s="1"/>
  <c r="M11" i="1"/>
  <c r="M13" i="1" s="1"/>
  <c r="M15" i="1" s="1"/>
  <c r="M17" i="1" s="1"/>
  <c r="M19" i="1" s="1"/>
  <c r="M21" i="1" s="1"/>
  <c r="M23" i="1" s="1"/>
  <c r="M25" i="1" s="1"/>
  <c r="J11" i="1"/>
  <c r="J13" i="1" s="1"/>
  <c r="I11" i="1"/>
  <c r="I13" i="1" s="1"/>
  <c r="I15" i="1" s="1"/>
  <c r="I17" i="1" s="1"/>
  <c r="I19" i="1" s="1"/>
  <c r="I21" i="1" s="1"/>
  <c r="I23" i="1" s="1"/>
  <c r="I25" i="1" s="1"/>
  <c r="AG10" i="1"/>
  <c r="E10" i="1"/>
  <c r="D10" i="1"/>
  <c r="C10" i="1"/>
  <c r="AC9" i="1"/>
  <c r="AB9" i="1"/>
  <c r="AB11" i="1" s="1"/>
  <c r="AB13" i="1" s="1"/>
  <c r="AB15" i="1" s="1"/>
  <c r="AB17" i="1" s="1"/>
  <c r="AB19" i="1" s="1"/>
  <c r="AB21" i="1" s="1"/>
  <c r="AB23" i="1" s="1"/>
  <c r="AB25" i="1" s="1"/>
  <c r="Y9" i="1"/>
  <c r="Q9" i="1"/>
  <c r="Q11" i="1" s="1"/>
  <c r="Q13" i="1" s="1"/>
  <c r="Q15" i="1" s="1"/>
  <c r="Q17" i="1" s="1"/>
  <c r="Q19" i="1" s="1"/>
  <c r="Q21" i="1" s="1"/>
  <c r="Q23" i="1" s="1"/>
  <c r="Q25" i="1" s="1"/>
  <c r="M9" i="1"/>
  <c r="L9" i="1"/>
  <c r="L11" i="1" s="1"/>
  <c r="L13" i="1" s="1"/>
  <c r="L15" i="1" s="1"/>
  <c r="L17" i="1" s="1"/>
  <c r="L19" i="1" s="1"/>
  <c r="L21" i="1" s="1"/>
  <c r="L23" i="1" s="1"/>
  <c r="L25" i="1" s="1"/>
  <c r="I9" i="1"/>
  <c r="AG8" i="1"/>
  <c r="E8" i="1"/>
  <c r="D8" i="1"/>
  <c r="C8" i="1"/>
  <c r="AF7" i="1"/>
  <c r="AD7" i="1"/>
  <c r="AD9" i="1" s="1"/>
  <c r="AB7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Z7" i="1"/>
  <c r="Z9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R7" i="1"/>
  <c r="R9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N7" i="1"/>
  <c r="N9" i="1" s="1"/>
  <c r="L7" i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G6" i="1"/>
  <c r="G6" i="1"/>
  <c r="F6" i="1"/>
  <c r="E6" i="1"/>
  <c r="D6" i="1"/>
  <c r="C6" i="1"/>
  <c r="AF5" i="1"/>
  <c r="AG5" i="1" s="1"/>
  <c r="AE5" i="1"/>
  <c r="AE7" i="1" s="1"/>
  <c r="AE9" i="1" s="1"/>
  <c r="AE11" i="1" s="1"/>
  <c r="AE13" i="1" s="1"/>
  <c r="AE15" i="1" s="1"/>
  <c r="AE17" i="1" s="1"/>
  <c r="AE19" i="1" s="1"/>
  <c r="AE21" i="1" s="1"/>
  <c r="AE23" i="1" s="1"/>
  <c r="AD5" i="1"/>
  <c r="AC5" i="1"/>
  <c r="AC7" i="1" s="1"/>
  <c r="AB5" i="1"/>
  <c r="AA5" i="1"/>
  <c r="Z5" i="1"/>
  <c r="Y5" i="1"/>
  <c r="Y7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L5" i="1"/>
  <c r="K5" i="1"/>
  <c r="J5" i="1"/>
  <c r="I5" i="1"/>
  <c r="I7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H28" i="1"/>
  <c r="G28" i="1"/>
  <c r="AG23" i="1"/>
  <c r="AE25" i="1"/>
  <c r="AG25" i="1" s="1"/>
  <c r="E28" i="2"/>
  <c r="F28" i="3"/>
  <c r="E28" i="1"/>
  <c r="D28" i="3"/>
  <c r="AG23" i="2"/>
  <c r="AE25" i="2"/>
  <c r="AG25" i="2" s="1"/>
  <c r="G28" i="3"/>
  <c r="AG7" i="1"/>
  <c r="AF13" i="2"/>
  <c r="AG11" i="2"/>
  <c r="H28" i="3"/>
  <c r="I28" i="3"/>
  <c r="P28" i="3"/>
  <c r="Q28" i="3"/>
  <c r="T28" i="3"/>
  <c r="U28" i="3"/>
  <c r="AB28" i="3"/>
  <c r="AC28" i="3"/>
  <c r="P28" i="1"/>
  <c r="T28" i="1"/>
  <c r="F28" i="2"/>
  <c r="AG7" i="2"/>
  <c r="L28" i="2"/>
  <c r="M28" i="2"/>
  <c r="P28" i="2"/>
  <c r="Q28" i="2"/>
  <c r="U28" i="2"/>
  <c r="AG7" i="3"/>
  <c r="Y28" i="3"/>
  <c r="AF9" i="1"/>
  <c r="H28" i="2"/>
  <c r="M28" i="3"/>
  <c r="M28" i="1"/>
  <c r="Q28" i="1"/>
  <c r="U28" i="1"/>
  <c r="Y28" i="1"/>
  <c r="AC28" i="1"/>
  <c r="Z28" i="1"/>
  <c r="AF9" i="3"/>
  <c r="I28" i="1"/>
  <c r="V28" i="1"/>
  <c r="AG5" i="2"/>
  <c r="O28" i="3"/>
  <c r="AE28" i="3"/>
  <c r="Y28" i="2"/>
  <c r="AC28" i="2"/>
  <c r="AF11" i="1" l="1"/>
  <c r="AG9" i="1"/>
  <c r="AG13" i="2"/>
  <c r="AF15" i="2"/>
  <c r="AF11" i="3"/>
  <c r="AG9" i="3"/>
  <c r="AF17" i="2" l="1"/>
  <c r="AG15" i="2"/>
  <c r="AF13" i="3"/>
  <c r="AG11" i="3"/>
  <c r="AG11" i="1"/>
  <c r="AF13" i="1"/>
  <c r="AF15" i="3" l="1"/>
  <c r="AG13" i="3"/>
  <c r="AF15" i="1"/>
  <c r="AG13" i="1"/>
  <c r="AF19" i="2"/>
  <c r="AG17" i="2"/>
  <c r="AF17" i="1" l="1"/>
  <c r="AG15" i="1"/>
  <c r="AF21" i="2"/>
  <c r="AG21" i="2" s="1"/>
  <c r="AF27" i="2" s="1"/>
  <c r="AF28" i="2" s="1"/>
  <c r="AG19" i="2"/>
  <c r="AF17" i="3"/>
  <c r="AG15" i="3"/>
  <c r="AF19" i="3" l="1"/>
  <c r="AG17" i="3"/>
  <c r="AF19" i="1"/>
  <c r="AG17" i="1"/>
  <c r="AF21" i="1" l="1"/>
  <c r="AG21" i="1" s="1"/>
  <c r="AF27" i="1" s="1"/>
  <c r="AF28" i="1" s="1"/>
  <c r="AG19" i="1"/>
  <c r="AF21" i="3"/>
  <c r="AG19" i="3"/>
  <c r="AF23" i="3" l="1"/>
  <c r="AG23" i="3" s="1"/>
  <c r="AF27" i="3" s="1"/>
  <c r="AF28" i="3" s="1"/>
  <c r="AG21" i="3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<sst xmlns="http://schemas.openxmlformats.org/spreadsheetml/2006/main" count="125" uniqueCount="36">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</sst>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9F62EDB9-8A25-422D-9DB6-F8899A5E85F3}"/>
    <cellStyle name="Currency 2" xfId="5" xr:uid="{DBB1AF8C-B43A-4FFE-8349-C43063F1B0C5}"/>
    <cellStyle name="Normal" xfId="0" builtinId="0"/>
    <cellStyle name="Normal 2 2" xfId="1" xr:uid="{F0705986-0BD1-4A04-BA6F-FD3CD0C344B4}"/>
    <cellStyle name="Percent 3 2 2" xfId="4" xr:uid="{3C806AE5-DD1E-425C-B730-86E02E13235D}"/>
    <cellStyle name="Percent 4" xfId="3" xr:uid="{74CDD763-965E-4165-BED4-B05FD2FB2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ED5E-E5C1-4469-BC50-5CD0F07287BE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I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81.436999999999998</v>
      </c>
      <c r="AF4" s="16">
        <v>81.938000000000002</v>
      </c>
      <c r="AG4" s="17">
        <f t="shared" ref="AG4:AG26" si="0">SUM(AF4/AE4)</f>
        <v>1.0061519947935214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81.436999999999998</v>
      </c>
      <c r="AF5" s="23">
        <f t="shared" si="1"/>
        <v>81.938000000000002</v>
      </c>
      <c r="AG5" s="24">
        <f t="shared" si="0"/>
        <v>1.0061519947935214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76.620999999999995</v>
      </c>
      <c r="AF6" s="25">
        <v>70.174000000000007</v>
      </c>
      <c r="AG6" s="26">
        <f t="shared" si="0"/>
        <v>0.9158585766304278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152.11200000000002</v>
      </c>
      <c r="AG7" s="24">
        <f t="shared" si="0"/>
        <v>0.96238089815131178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82.671999999999997</v>
      </c>
      <c r="AG8" s="26">
        <f t="shared" si="0"/>
        <v>0.94781252866183607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234.78400000000002</v>
      </c>
      <c r="AG9" s="24">
        <f t="shared" si="0"/>
        <v>0.95720028375502497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73.373999999999995</v>
      </c>
      <c r="AG10" s="26">
        <f t="shared" si="0"/>
        <v>0.93928338261837996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308.15800000000002</v>
      </c>
      <c r="AG11" s="24">
        <f t="shared" si="0"/>
        <v>0.95287245786165087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73.706999999999994</v>
      </c>
      <c r="AG12" s="26">
        <f t="shared" si="0"/>
        <v>0.95930187156727476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381.86500000000001</v>
      </c>
      <c r="AG13" s="24">
        <f t="shared" si="0"/>
        <v>0.95410673282812763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77.98</v>
      </c>
      <c r="AF14" s="25">
        <v>73.147000000000006</v>
      </c>
      <c r="AG14" s="26">
        <f t="shared" si="0"/>
        <v>0.93802256988971533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455.012</v>
      </c>
      <c r="AG15" s="24">
        <f t="shared" si="0"/>
        <v>0.95148396216748599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72.924000000000007</v>
      </c>
      <c r="AF16" s="13">
        <v>67.926000000000002</v>
      </c>
      <c r="AG16" s="26">
        <f t="shared" si="0"/>
        <v>0.93146289287477368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522.93799999999999</v>
      </c>
      <c r="AG17" s="24">
        <f t="shared" si="0"/>
        <v>0.94883486320098254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72.72</v>
      </c>
      <c r="AF18" s="13">
        <v>69.978999999999999</v>
      </c>
      <c r="AG18" s="26">
        <f t="shared" si="0"/>
        <v>0.96230748074807482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 t="shared" ref="AA19:AF19" si="10">SUM(AA17+AA18)</f>
        <v>643.51700000000005</v>
      </c>
      <c r="AB19" s="22">
        <f t="shared" si="10"/>
        <v>647.32299999999998</v>
      </c>
      <c r="AC19" s="22">
        <f t="shared" si="10"/>
        <v>616.93900000000008</v>
      </c>
      <c r="AD19" s="22">
        <f t="shared" si="10"/>
        <v>639.97199999999998</v>
      </c>
      <c r="AE19" s="22">
        <f t="shared" si="10"/>
        <v>623.85700000000008</v>
      </c>
      <c r="AF19" s="22">
        <f t="shared" si="10"/>
        <v>592.91700000000003</v>
      </c>
      <c r="AG19" s="24">
        <f t="shared" si="0"/>
        <v>0.95040530121486166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75.278000000000006</v>
      </c>
      <c r="AF20" s="13">
        <v>68.313999999999993</v>
      </c>
      <c r="AG20" s="26">
        <f t="shared" si="0"/>
        <v>0.90748957198650315</v>
      </c>
    </row>
    <row r="21" spans="1:37" ht="14.25" customHeight="1" x14ac:dyDescent="0.2">
      <c r="A21" s="19" t="s">
        <v>16</v>
      </c>
      <c r="B21" s="36">
        <f t="shared" ref="B21:I21" si="11">SUM(B19:B20)</f>
        <v>89.783999999999992</v>
      </c>
      <c r="C21" s="21">
        <f t="shared" si="11"/>
        <v>370.92</v>
      </c>
      <c r="D21" s="21">
        <f t="shared" si="11"/>
        <v>388.8</v>
      </c>
      <c r="E21" s="21">
        <f t="shared" si="11"/>
        <v>397.77000000000004</v>
      </c>
      <c r="F21" s="22">
        <f t="shared" si="11"/>
        <v>430.12</v>
      </c>
      <c r="G21" s="22">
        <f t="shared" si="11"/>
        <v>457.10299999999995</v>
      </c>
      <c r="H21" s="22">
        <f t="shared" si="11"/>
        <v>483.71800000000007</v>
      </c>
      <c r="I21" s="22">
        <f t="shared" si="11"/>
        <v>514.26199999999994</v>
      </c>
      <c r="J21" s="22"/>
      <c r="K21" s="22">
        <f t="shared" ref="K21:AF21" si="12">SUM(K19:K20)</f>
        <v>512.24800000000005</v>
      </c>
      <c r="L21" s="22">
        <f t="shared" si="12"/>
        <v>530.9</v>
      </c>
      <c r="M21" s="22">
        <f t="shared" si="12"/>
        <v>554.70299999999997</v>
      </c>
      <c r="N21" s="22">
        <f t="shared" si="12"/>
        <v>536.12700000000007</v>
      </c>
      <c r="O21" s="22">
        <f t="shared" si="12"/>
        <v>541.16499999999996</v>
      </c>
      <c r="P21" s="22">
        <f t="shared" si="12"/>
        <v>560.83100000000002</v>
      </c>
      <c r="Q21" s="22">
        <f t="shared" si="12"/>
        <v>566.70699999999999</v>
      </c>
      <c r="R21" s="22">
        <f t="shared" si="12"/>
        <v>551.26499999999987</v>
      </c>
      <c r="S21" s="22">
        <f t="shared" si="12"/>
        <v>591.34299999999996</v>
      </c>
      <c r="T21" s="22">
        <f t="shared" si="12"/>
        <v>601.44200000000001</v>
      </c>
      <c r="U21" s="31">
        <f t="shared" si="12"/>
        <v>631.65600000000006</v>
      </c>
      <c r="V21" s="22">
        <f t="shared" si="12"/>
        <v>647.71899999999994</v>
      </c>
      <c r="W21" s="22">
        <f t="shared" si="12"/>
        <v>666.58299999999997</v>
      </c>
      <c r="X21" s="22">
        <f t="shared" si="12"/>
        <v>687.79700000000003</v>
      </c>
      <c r="Y21" s="22">
        <f t="shared" si="12"/>
        <v>697.49099999999999</v>
      </c>
      <c r="Z21" s="22">
        <f t="shared" si="12"/>
        <v>700.19</v>
      </c>
      <c r="AA21" s="22">
        <f t="shared" si="12"/>
        <v>720.65100000000007</v>
      </c>
      <c r="AB21" s="22">
        <f t="shared" si="12"/>
        <v>726.56399999999996</v>
      </c>
      <c r="AC21" s="22">
        <f t="shared" si="12"/>
        <v>692.97100000000012</v>
      </c>
      <c r="AD21" s="22">
        <f t="shared" si="12"/>
        <v>717.67599999999993</v>
      </c>
      <c r="AE21" s="22">
        <f t="shared" si="12"/>
        <v>699.1350000000001</v>
      </c>
      <c r="AF21" s="22">
        <f t="shared" si="12"/>
        <v>661.23099999999999</v>
      </c>
      <c r="AG21" s="24">
        <f t="shared" si="0"/>
        <v>0.94578443362154652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75.917000000000002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6">
        <f t="shared" ref="B23:I23" si="13">SUM(B21:B22)</f>
        <v>121.37199999999999</v>
      </c>
      <c r="C23" s="21">
        <f t="shared" si="13"/>
        <v>411.29</v>
      </c>
      <c r="D23" s="21">
        <f t="shared" si="13"/>
        <v>431.27</v>
      </c>
      <c r="E23" s="21">
        <f t="shared" si="13"/>
        <v>442.45000000000005</v>
      </c>
      <c r="F23" s="22">
        <f t="shared" si="13"/>
        <v>479.66</v>
      </c>
      <c r="G23" s="22">
        <f t="shared" si="13"/>
        <v>508.95299999999997</v>
      </c>
      <c r="H23" s="22">
        <f t="shared" si="13"/>
        <v>537.26800000000003</v>
      </c>
      <c r="I23" s="22">
        <f t="shared" si="13"/>
        <v>570.64399999999989</v>
      </c>
      <c r="J23" s="22"/>
      <c r="K23" s="22">
        <f t="shared" ref="K23:AE23" si="14">SUM(K21:K22)</f>
        <v>570.0200000000001</v>
      </c>
      <c r="L23" s="22">
        <f t="shared" si="14"/>
        <v>591.25699999999995</v>
      </c>
      <c r="M23" s="22">
        <f t="shared" si="14"/>
        <v>613.78399999999999</v>
      </c>
      <c r="N23" s="22">
        <f t="shared" si="14"/>
        <v>593.52800000000002</v>
      </c>
      <c r="O23" s="22">
        <f t="shared" si="14"/>
        <v>600.43099999999993</v>
      </c>
      <c r="P23" s="22">
        <f t="shared" si="14"/>
        <v>620.48500000000001</v>
      </c>
      <c r="Q23" s="22">
        <f t="shared" si="14"/>
        <v>628.54099999999994</v>
      </c>
      <c r="R23" s="22">
        <f t="shared" si="14"/>
        <v>611.71299999999985</v>
      </c>
      <c r="S23" s="22">
        <f t="shared" si="14"/>
        <v>656.06799999999998</v>
      </c>
      <c r="T23" s="22">
        <f t="shared" si="14"/>
        <v>667.49800000000005</v>
      </c>
      <c r="U23" s="31">
        <f t="shared" si="14"/>
        <v>701.52700000000004</v>
      </c>
      <c r="V23" s="22">
        <f t="shared" si="14"/>
        <v>725.4079999999999</v>
      </c>
      <c r="W23" s="22">
        <f t="shared" si="14"/>
        <v>741.755</v>
      </c>
      <c r="X23" s="22">
        <f t="shared" si="14"/>
        <v>763.69100000000003</v>
      </c>
      <c r="Y23" s="22">
        <f t="shared" si="14"/>
        <v>772.60799999999995</v>
      </c>
      <c r="Z23" s="22">
        <f t="shared" si="14"/>
        <v>778.41100000000006</v>
      </c>
      <c r="AA23" s="22">
        <f t="shared" si="14"/>
        <v>800.75700000000006</v>
      </c>
      <c r="AB23" s="22">
        <f t="shared" si="14"/>
        <v>806.94499999999994</v>
      </c>
      <c r="AC23" s="22">
        <f t="shared" si="14"/>
        <v>770.65900000000011</v>
      </c>
      <c r="AD23" s="22">
        <f t="shared" si="14"/>
        <v>796.22099999999989</v>
      </c>
      <c r="AE23" s="22">
        <f t="shared" si="14"/>
        <v>775.05200000000013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78.308000000000007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5">SUM(B23:B24)</f>
        <v>152.32299999999998</v>
      </c>
      <c r="C25" s="21">
        <f t="shared" si="15"/>
        <v>450.81</v>
      </c>
      <c r="D25" s="21">
        <f t="shared" si="15"/>
        <v>473.63</v>
      </c>
      <c r="E25" s="21">
        <f t="shared" si="15"/>
        <v>485.08000000000004</v>
      </c>
      <c r="F25" s="22">
        <f t="shared" si="15"/>
        <v>527.87</v>
      </c>
      <c r="G25" s="22">
        <f t="shared" si="15"/>
        <v>559.94299999999998</v>
      </c>
      <c r="H25" s="22">
        <f t="shared" si="15"/>
        <v>590.702</v>
      </c>
      <c r="I25" s="22">
        <f t="shared" si="15"/>
        <v>625.94799999999987</v>
      </c>
      <c r="J25" s="22"/>
      <c r="K25" s="22">
        <f t="shared" ref="K25:AE25" si="16">SUM(K23:K24)</f>
        <v>625.94500000000005</v>
      </c>
      <c r="L25" s="22">
        <f t="shared" si="16"/>
        <v>650.64099999999996</v>
      </c>
      <c r="M25" s="22">
        <f t="shared" si="16"/>
        <v>673.93799999999999</v>
      </c>
      <c r="N25" s="22">
        <f t="shared" si="16"/>
        <v>653.25</v>
      </c>
      <c r="O25" s="22">
        <f t="shared" si="16"/>
        <v>660.52</v>
      </c>
      <c r="P25" s="22">
        <f t="shared" si="16"/>
        <v>682.17499999999995</v>
      </c>
      <c r="Q25" s="22">
        <f t="shared" si="16"/>
        <v>688.79399999999998</v>
      </c>
      <c r="R25" s="22">
        <f t="shared" si="16"/>
        <v>673.04299999999989</v>
      </c>
      <c r="S25" s="22">
        <f t="shared" si="16"/>
        <v>722.505</v>
      </c>
      <c r="T25" s="22">
        <f t="shared" si="16"/>
        <v>735.68000000000006</v>
      </c>
      <c r="U25" s="31">
        <f t="shared" si="16"/>
        <v>770.87300000000005</v>
      </c>
      <c r="V25" s="31">
        <f t="shared" si="16"/>
        <v>798.52199999999993</v>
      </c>
      <c r="W25" s="31">
        <f t="shared" si="16"/>
        <v>814.45399999999995</v>
      </c>
      <c r="X25" s="31">
        <f t="shared" si="16"/>
        <v>838.95699999999999</v>
      </c>
      <c r="Y25" s="31">
        <f t="shared" si="16"/>
        <v>849.67599999999993</v>
      </c>
      <c r="Z25" s="31">
        <f t="shared" si="16"/>
        <v>859.2650000000001</v>
      </c>
      <c r="AA25" s="31">
        <f t="shared" si="16"/>
        <v>881.32900000000006</v>
      </c>
      <c r="AB25" s="31">
        <f t="shared" si="16"/>
        <v>888.95399999999995</v>
      </c>
      <c r="AC25" s="31">
        <f t="shared" si="16"/>
        <v>846.66700000000014</v>
      </c>
      <c r="AD25" s="31">
        <f t="shared" si="16"/>
        <v>873.75499999999988</v>
      </c>
      <c r="AE25" s="31">
        <f t="shared" si="16"/>
        <v>853.36000000000013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82.503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7">SUM(B25:B26)</f>
        <v>185.52299999999997</v>
      </c>
      <c r="C27" s="45">
        <f t="shared" si="17"/>
        <v>493.96000000000004</v>
      </c>
      <c r="D27" s="45">
        <f t="shared" si="17"/>
        <v>515.02</v>
      </c>
      <c r="E27" s="45">
        <f t="shared" si="17"/>
        <v>529.1400000000001</v>
      </c>
      <c r="F27" s="45">
        <f t="shared" si="17"/>
        <v>580.15</v>
      </c>
      <c r="G27" s="45">
        <f t="shared" si="17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8">K4+K6+K8+K10+K12+K14+K16+K18+K20+K22+K24+K26</f>
        <v>689.77500000000009</v>
      </c>
      <c r="L27" s="45">
        <f t="shared" si="18"/>
        <v>716.65099999999995</v>
      </c>
      <c r="M27" s="45">
        <f t="shared" si="18"/>
        <v>739.64</v>
      </c>
      <c r="N27" s="45">
        <f t="shared" si="18"/>
        <v>719.346</v>
      </c>
      <c r="O27" s="45">
        <f t="shared" si="18"/>
        <v>727.32299999999998</v>
      </c>
      <c r="P27" s="45">
        <f t="shared" si="18"/>
        <v>751.92399999999998</v>
      </c>
      <c r="Q27" s="45">
        <f t="shared" si="18"/>
        <v>754.94399999999996</v>
      </c>
      <c r="R27" s="45">
        <f t="shared" si="18"/>
        <v>741.38099999999986</v>
      </c>
      <c r="S27" s="45">
        <f t="shared" si="18"/>
        <v>796.10799999999995</v>
      </c>
      <c r="T27" s="45">
        <f t="shared" si="18"/>
        <v>810.13300000000004</v>
      </c>
      <c r="U27" s="45">
        <f t="shared" si="18"/>
        <v>848.60700000000008</v>
      </c>
      <c r="V27" s="45">
        <f t="shared" si="18"/>
        <v>878.86399999999992</v>
      </c>
      <c r="W27" s="45">
        <f t="shared" si="18"/>
        <v>897.39599999999996</v>
      </c>
      <c r="X27" s="45">
        <f t="shared" si="18"/>
        <v>924.96799999999996</v>
      </c>
      <c r="Y27" s="45">
        <f t="shared" si="18"/>
        <v>931.50499999999988</v>
      </c>
      <c r="Z27" s="45">
        <f t="shared" si="18"/>
        <v>945.37300000000005</v>
      </c>
      <c r="AA27" s="45">
        <f t="shared" si="18"/>
        <v>966.06200000000013</v>
      </c>
      <c r="AB27" s="45">
        <f t="shared" si="18"/>
        <v>979.29899999999998</v>
      </c>
      <c r="AC27" s="45">
        <f t="shared" si="18"/>
        <v>927.27800000000013</v>
      </c>
      <c r="AD27" s="45">
        <f t="shared" si="18"/>
        <v>957.67899999999986</v>
      </c>
      <c r="AE27" s="45">
        <f t="shared" si="18"/>
        <v>935.86300000000017</v>
      </c>
      <c r="AF27" s="45">
        <f>SUM(AE27*AG21)</f>
        <v>885.12465740236155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9">SUM((D27/C27))</f>
        <v>1.0426350311766133</v>
      </c>
      <c r="E28" s="51">
        <f t="shared" si="19"/>
        <v>1.0274164110131647</v>
      </c>
      <c r="F28" s="51">
        <f t="shared" si="19"/>
        <v>1.0964017084325506</v>
      </c>
      <c r="G28" s="51">
        <f t="shared" si="19"/>
        <v>1.0576626734465224</v>
      </c>
      <c r="H28" s="51">
        <f t="shared" si="19"/>
        <v>1.0581271603952394</v>
      </c>
      <c r="I28" s="51">
        <f t="shared" si="19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20">SUM(L27/K27)</f>
        <v>1.0389634301040191</v>
      </c>
      <c r="M28" s="51">
        <f t="shared" si="20"/>
        <v>1.032078375666817</v>
      </c>
      <c r="N28" s="51">
        <f t="shared" si="20"/>
        <v>0.97256232761884165</v>
      </c>
      <c r="O28" s="51">
        <f t="shared" si="20"/>
        <v>1.0110892393924482</v>
      </c>
      <c r="P28" s="51">
        <f t="shared" si="20"/>
        <v>1.0338240369134484</v>
      </c>
      <c r="Q28" s="51">
        <f t="shared" si="20"/>
        <v>1.004016363355871</v>
      </c>
      <c r="R28" s="51">
        <f t="shared" si="20"/>
        <v>0.9820344290437435</v>
      </c>
      <c r="S28" s="51">
        <f t="shared" si="20"/>
        <v>1.0738176457179238</v>
      </c>
      <c r="T28" s="52">
        <f t="shared" si="20"/>
        <v>1.0176169564933402</v>
      </c>
      <c r="U28" s="51">
        <f t="shared" si="20"/>
        <v>1.0474909675324917</v>
      </c>
      <c r="V28" s="51">
        <f t="shared" si="20"/>
        <v>1.0356549026816888</v>
      </c>
      <c r="W28" s="51">
        <f t="shared" si="20"/>
        <v>1.0210863114201971</v>
      </c>
      <c r="X28" s="51">
        <f t="shared" si="20"/>
        <v>1.0307244516356213</v>
      </c>
      <c r="Y28" s="51">
        <f t="shared" si="20"/>
        <v>1.0070672715164199</v>
      </c>
      <c r="Z28" s="51">
        <f t="shared" si="20"/>
        <v>1.0148877354388868</v>
      </c>
      <c r="AA28" s="51">
        <f t="shared" si="20"/>
        <v>1.0218844836905645</v>
      </c>
      <c r="AB28" s="51">
        <f t="shared" si="20"/>
        <v>1.0137020191250663</v>
      </c>
      <c r="AC28" s="51">
        <f t="shared" si="20"/>
        <v>0.94687934941218177</v>
      </c>
      <c r="AD28" s="51">
        <f t="shared" si="20"/>
        <v>1.0327852057311828</v>
      </c>
      <c r="AE28" s="51">
        <f t="shared" si="20"/>
        <v>0.97721992442144012</v>
      </c>
      <c r="AF28" s="51">
        <f t="shared" si="20"/>
        <v>0.94578443362154652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1C0D-EAA1-4D7C-AD23-8C8FB3491BEB}">
  <sheetPr>
    <tabColor theme="3" tint="0.39997558519241921"/>
    <pageSetUpPr fitToPage="1"/>
  </sheetPr>
  <dimension ref="A1:AN54"/>
  <sheetViews>
    <sheetView zoomScale="110" zoomScaleNormal="110" workbookViewId="0">
      <pane xSplit="2" ySplit="3" topLeftCell="M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61.59</v>
      </c>
      <c r="AF4" s="16">
        <v>63.603000000000002</v>
      </c>
      <c r="AG4" s="26">
        <f>SUM(AF4/AE4)</f>
        <v>1.0326838772528006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63.603000000000002</v>
      </c>
      <c r="AG5" s="24">
        <f t="shared" ref="AG5:AG26" si="1">SUM(AF5/AE5)</f>
        <v>1.0326838772528006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59.433999999999997</v>
      </c>
      <c r="AF6" s="25">
        <v>55.81</v>
      </c>
      <c r="AG6" s="26">
        <f>SUM(AF6/AE6)</f>
        <v>0.93902480061917426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119.41300000000001</v>
      </c>
      <c r="AG7" s="24">
        <f t="shared" si="1"/>
        <v>0.98668859069275527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64.06</v>
      </c>
      <c r="AG8" s="26">
        <f t="shared" si="1"/>
        <v>0.93763264589218553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183.47300000000001</v>
      </c>
      <c r="AG9" s="24">
        <f t="shared" si="1"/>
        <v>0.96898782645435588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58.061</v>
      </c>
      <c r="AG10" s="26">
        <f t="shared" si="1"/>
        <v>0.94383575004876785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241.53400000000002</v>
      </c>
      <c r="AG11" s="24">
        <f t="shared" si="1"/>
        <v>0.9628200477555301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57.494</v>
      </c>
      <c r="AG12" s="26">
        <f t="shared" si="1"/>
        <v>0.94405674783665283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299.02800000000002</v>
      </c>
      <c r="AG13" s="24">
        <f t="shared" si="1"/>
        <v>0.95915473983359112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60.938000000000002</v>
      </c>
      <c r="AF14" s="25">
        <v>57.070999999999998</v>
      </c>
      <c r="AG14" s="26">
        <f t="shared" si="1"/>
        <v>0.93654205914207878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356.09900000000005</v>
      </c>
      <c r="AG15" s="24">
        <f t="shared" si="1"/>
        <v>0.95545747249798785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56.454000000000001</v>
      </c>
      <c r="AF16" s="13">
        <v>52.023000000000003</v>
      </c>
      <c r="AG16" s="26">
        <f t="shared" si="1"/>
        <v>0.92151131894994154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408.12200000000007</v>
      </c>
      <c r="AG17" s="24">
        <f t="shared" si="1"/>
        <v>0.95099195160711558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56.65</v>
      </c>
      <c r="AF18" s="13">
        <v>54.341999999999999</v>
      </c>
      <c r="AG18" s="26">
        <f t="shared" si="1"/>
        <v>0.95925860547219766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F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>
        <f t="shared" si="9"/>
        <v>462.46400000000006</v>
      </c>
      <c r="AG19" s="24">
        <f t="shared" si="1"/>
        <v>0.95195593284534519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58.139000000000003</v>
      </c>
      <c r="AF20" s="13">
        <v>52.503</v>
      </c>
      <c r="AG20" s="26">
        <f t="shared" si="1"/>
        <v>0.903059908151155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F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>
        <f t="shared" si="11"/>
        <v>514.9670000000001</v>
      </c>
      <c r="AG21" s="24">
        <f t="shared" si="1"/>
        <v>0.94672971248825721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59.838999999999999</v>
      </c>
      <c r="AF22" s="13"/>
      <c r="AG22" s="26">
        <f t="shared" si="1"/>
        <v>0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/>
      <c r="AG23" s="24">
        <f t="shared" si="1"/>
        <v>0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61.575000000000003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665.35699999999997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64.698999999999998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730.05599999999993</v>
      </c>
      <c r="AF27" s="45">
        <f>SUM(AE27*AG21)</f>
        <v>691.16570698032706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0.95935536264793286</v>
      </c>
      <c r="AF28" s="51">
        <f t="shared" si="19"/>
        <v>0.94672971248825721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EBF1-F231-40EC-8370-DBBD521DB41B}">
  <sheetPr>
    <pageSetUpPr fitToPage="1"/>
  </sheetPr>
  <dimension ref="A1:AM54"/>
  <sheetViews>
    <sheetView zoomScale="110" zoomScaleNormal="110" workbookViewId="0">
      <pane xSplit="2" topLeftCell="G1" activePane="topRight" state="frozen"/>
      <selection activeCell="AF27" sqref="AF27"/>
      <selection pane="top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0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>
        <v>15.903</v>
      </c>
      <c r="AG16" s="26">
        <f t="shared" si="0"/>
        <v>0.96563240026716857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>
        <f t="shared" si="8"/>
        <v>114.81500000000001</v>
      </c>
      <c r="AG17" s="24">
        <f t="shared" si="0"/>
        <v>0.94123771345187468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>
        <v>15.637</v>
      </c>
      <c r="AG18" s="26">
        <f t="shared" si="0"/>
        <v>0.97305538270068448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F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>
        <f t="shared" si="9"/>
        <v>130.452</v>
      </c>
      <c r="AG19" s="24">
        <f t="shared" si="0"/>
        <v>0.94494143553562782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>
        <v>15.811</v>
      </c>
      <c r="AG20" s="26">
        <f t="shared" si="0"/>
        <v>0.92246207701283545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F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>
        <f t="shared" si="10"/>
        <v>146.26300000000001</v>
      </c>
      <c r="AG21" s="24">
        <f t="shared" si="0"/>
        <v>0.94245874491761883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>
        <v>16.433</v>
      </c>
      <c r="AG22" s="26">
        <f t="shared" si="0"/>
        <v>1.0220162945456805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F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>
        <f t="shared" si="11"/>
        <v>162.696</v>
      </c>
      <c r="AG23" s="24">
        <f t="shared" si="0"/>
        <v>0.94992760054182823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/>
      <c r="AG24" s="26">
        <f t="shared" si="0"/>
        <v>0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E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/>
      <c r="AG25" s="24">
        <f t="shared" si="0"/>
        <v>0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45">
        <f>SUM(AE27*AG23)</f>
        <v>195.50364953991311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0.94992760054182812</v>
      </c>
      <c r="AG28" s="138"/>
      <c r="AL28" s="48"/>
    </row>
    <row r="29" spans="1:39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2023-11-14T17:54:01Z</dcterms:created>
  <dcterms:modified xsi:type="dcterms:W3CDTF">2023-11-14T17:55:04Z</dcterms:modified>
</cp:coreProperties>
</file>