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06\"/>
    </mc:Choice>
  </mc:AlternateContent>
  <xr:revisionPtr revIDLastSave="0" documentId="8_{1E27C5FF-97CA-483B-A303-E4DDB89F1854}" xr6:coauthVersionLast="47" xr6:coauthVersionMax="47" xr10:uidLastSave="{00000000-0000-0000-0000-000000000000}"/>
  <bookViews>
    <workbookView xWindow="675" yWindow="450" windowWidth="26850" windowHeight="14700" xr2:uid="{0D113714-10E1-4B4A-94AF-E75A6313442F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3" l="1"/>
  <c r="AE28" i="3" s="1"/>
  <c r="AD27" i="3"/>
  <c r="AD28" i="3" s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G26" i="3"/>
  <c r="AG24" i="3"/>
  <c r="AG22" i="3"/>
  <c r="AG20" i="3"/>
  <c r="AG18" i="3"/>
  <c r="B17" i="3"/>
  <c r="B19" i="3" s="1"/>
  <c r="B21" i="3" s="1"/>
  <c r="B23" i="3" s="1"/>
  <c r="B25" i="3" s="1"/>
  <c r="B27" i="3" s="1"/>
  <c r="AG16" i="3"/>
  <c r="AG14" i="3"/>
  <c r="AG12" i="3"/>
  <c r="AG10" i="3"/>
  <c r="AG8" i="3"/>
  <c r="AG6" i="3"/>
  <c r="AF5" i="3"/>
  <c r="AF7" i="3" s="1"/>
  <c r="AE5" i="3"/>
  <c r="AE7" i="3" s="1"/>
  <c r="AE9" i="3" s="1"/>
  <c r="AE11" i="3" s="1"/>
  <c r="AE13" i="3" s="1"/>
  <c r="AE15" i="3" s="1"/>
  <c r="AE17" i="3" s="1"/>
  <c r="AE19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4" i="3"/>
  <c r="AE28" i="2"/>
  <c r="AA28" i="2"/>
  <c r="W28" i="2"/>
  <c r="S28" i="2"/>
  <c r="AE27" i="2"/>
  <c r="AD27" i="2"/>
  <c r="AD28" i="2" s="1"/>
  <c r="AC27" i="2"/>
  <c r="AC28" i="2" s="1"/>
  <c r="AB27" i="2"/>
  <c r="AB28" i="2" s="1"/>
  <c r="AA27" i="2"/>
  <c r="Z27" i="2"/>
  <c r="Z28" i="2" s="1"/>
  <c r="Y27" i="2"/>
  <c r="Y28" i="2" s="1"/>
  <c r="X27" i="2"/>
  <c r="X28" i="2" s="1"/>
  <c r="W27" i="2"/>
  <c r="V27" i="2"/>
  <c r="V28" i="2" s="1"/>
  <c r="U27" i="2"/>
  <c r="U28" i="2" s="1"/>
  <c r="T27" i="2"/>
  <c r="T28" i="2" s="1"/>
  <c r="S27" i="2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G26" i="2"/>
  <c r="J26" i="2"/>
  <c r="AG24" i="2"/>
  <c r="AG22" i="2"/>
  <c r="B21" i="2"/>
  <c r="B23" i="2" s="1"/>
  <c r="B25" i="2" s="1"/>
  <c r="B27" i="2" s="1"/>
  <c r="AG20" i="2"/>
  <c r="B19" i="2"/>
  <c r="AG18" i="2"/>
  <c r="AG16" i="2"/>
  <c r="AG14" i="2"/>
  <c r="AG12" i="2"/>
  <c r="AG10" i="2"/>
  <c r="AG8" i="2"/>
  <c r="AG6" i="2"/>
  <c r="AG5" i="2"/>
  <c r="AF5" i="2"/>
  <c r="AF7" i="2" s="1"/>
  <c r="AE5" i="2"/>
  <c r="AE7" i="2" s="1"/>
  <c r="AE9" i="2" s="1"/>
  <c r="AE11" i="2" s="1"/>
  <c r="AE13" i="2" s="1"/>
  <c r="AE15" i="2" s="1"/>
  <c r="AE17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E28" i="1"/>
  <c r="AA28" i="1"/>
  <c r="W28" i="1"/>
  <c r="AE27" i="1"/>
  <c r="AD27" i="1"/>
  <c r="AD28" i="1" s="1"/>
  <c r="AC27" i="1"/>
  <c r="AC28" i="1" s="1"/>
  <c r="AB27" i="1"/>
  <c r="AB28" i="1" s="1"/>
  <c r="AA27" i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I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G10" i="1"/>
  <c r="E10" i="1"/>
  <c r="D10" i="1"/>
  <c r="C10" i="1"/>
  <c r="AG8" i="1"/>
  <c r="E8" i="1"/>
  <c r="D8" i="1"/>
  <c r="C8" i="1"/>
  <c r="AC7" i="1"/>
  <c r="AC9" i="1" s="1"/>
  <c r="AC11" i="1" s="1"/>
  <c r="AC13" i="1" s="1"/>
  <c r="AC15" i="1" s="1"/>
  <c r="AC17" i="1" s="1"/>
  <c r="AC19" i="1" s="1"/>
  <c r="AC21" i="1" s="1"/>
  <c r="AC23" i="1" s="1"/>
  <c r="AC25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AG6" i="1"/>
  <c r="G6" i="1"/>
  <c r="F6" i="1"/>
  <c r="E6" i="1"/>
  <c r="D6" i="1"/>
  <c r="C6" i="1"/>
  <c r="AF5" i="1"/>
  <c r="AF7" i="1" s="1"/>
  <c r="AE5" i="1"/>
  <c r="AG5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AF9" i="1"/>
  <c r="D28" i="1"/>
  <c r="G28" i="1"/>
  <c r="AE7" i="1"/>
  <c r="AE9" i="1" s="1"/>
  <c r="AE11" i="1" s="1"/>
  <c r="AE13" i="1" s="1"/>
  <c r="AE15" i="1" s="1"/>
  <c r="AE17" i="1" s="1"/>
  <c r="F28" i="2"/>
  <c r="AG17" i="2"/>
  <c r="AE19" i="2"/>
  <c r="H28" i="1"/>
  <c r="AF9" i="2"/>
  <c r="AG7" i="2"/>
  <c r="J28" i="1"/>
  <c r="H28" i="2"/>
  <c r="AG19" i="3"/>
  <c r="AE21" i="3"/>
  <c r="D28" i="3"/>
  <c r="AG5" i="3"/>
  <c r="H28" i="3"/>
  <c r="I28" i="2"/>
  <c r="AG7" i="3"/>
  <c r="AF9" i="3"/>
  <c r="AG21" i="3" l="1"/>
  <c r="AE23" i="3"/>
  <c r="AG9" i="2"/>
  <c r="AF11" i="2"/>
  <c r="AF11" i="1"/>
  <c r="AG9" i="1"/>
  <c r="AG17" i="1"/>
  <c r="AE19" i="1"/>
  <c r="AG7" i="1"/>
  <c r="AG9" i="3"/>
  <c r="AF11" i="3"/>
  <c r="AG19" i="2"/>
  <c r="AE21" i="2"/>
  <c r="AE21" i="1" l="1"/>
  <c r="AG19" i="1"/>
  <c r="AG11" i="2"/>
  <c r="AF13" i="2"/>
  <c r="AG11" i="3"/>
  <c r="AF13" i="3"/>
  <c r="AG23" i="3"/>
  <c r="AE25" i="3"/>
  <c r="AG25" i="3" s="1"/>
  <c r="AE23" i="2"/>
  <c r="AG21" i="2"/>
  <c r="AF13" i="1"/>
  <c r="AG11" i="1"/>
  <c r="AG13" i="2" l="1"/>
  <c r="AF15" i="2"/>
  <c r="AG15" i="2" s="1"/>
  <c r="AF27" i="2" s="1"/>
  <c r="AF28" i="2" s="1"/>
  <c r="AF15" i="1"/>
  <c r="AG15" i="1" s="1"/>
  <c r="AF27" i="1" s="1"/>
  <c r="AF28" i="1" s="1"/>
  <c r="AG13" i="1"/>
  <c r="AG13" i="3"/>
  <c r="AF15" i="3"/>
  <c r="AE25" i="2"/>
  <c r="AG25" i="2" s="1"/>
  <c r="AG23" i="2"/>
  <c r="AE23" i="1"/>
  <c r="AG21" i="1"/>
  <c r="AF17" i="3" l="1"/>
  <c r="AG17" i="3" s="1"/>
  <c r="AF27" i="3" s="1"/>
  <c r="AF28" i="3" s="1"/>
  <c r="AG15" i="3"/>
  <c r="AG23" i="1"/>
  <c r="AE25" i="1"/>
  <c r="AG25" i="1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<sst xmlns="http://schemas.openxmlformats.org/spreadsheetml/2006/main" count="125" uniqueCount="36">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</sst>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877BF200-EC5B-46A9-95B2-D10E12E303B9}"/>
    <cellStyle name="Currency 2" xfId="5" xr:uid="{67891400-F363-4461-90BA-3952782F1534}"/>
    <cellStyle name="Normal" xfId="0" builtinId="0"/>
    <cellStyle name="Normal 2 2" xfId="1" xr:uid="{5BB7AD58-B5C7-4476-A08A-51FCE1A6DC24}"/>
    <cellStyle name="Percent 3 2 2" xfId="4" xr:uid="{C27B15DD-9D8C-471B-BB9B-8E8D181CCADA}"/>
    <cellStyle name="Percent 4" xfId="3" xr:uid="{F3DCEEE2-FD67-47D1-9784-ED3AF731C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3A27-27E5-4074-9838-3C5846CE2183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F14" sqref="AF14"/>
      <selection pane="topRight" activeCell="AF14" sqref="AF14"/>
      <selection pane="bottomLeft" activeCell="AF14" sqref="AF14"/>
      <selection pane="bottomRight" activeCell="AF14" sqref="AF14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81.936000000000007</v>
      </c>
      <c r="AG4" s="17">
        <f t="shared" ref="AG4:AG26" si="0">SUM(AF4/AE4)</f>
        <v>1.0061274359320702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81.936000000000007</v>
      </c>
      <c r="AG5" s="24">
        <f t="shared" si="0"/>
        <v>1.0061274359320702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70.206000000000003</v>
      </c>
      <c r="AG6" s="26">
        <f t="shared" si="0"/>
        <v>0.91627621670299275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152.142</v>
      </c>
      <c r="AG7" s="24">
        <f t="shared" si="0"/>
        <v>0.96257070189424132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82.745999999999995</v>
      </c>
      <c r="AG8" s="26">
        <f t="shared" si="0"/>
        <v>0.94866091901311556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234.88799999999998</v>
      </c>
      <c r="AG9" s="24">
        <f t="shared" si="0"/>
        <v>0.95762428551626289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73.427999999999997</v>
      </c>
      <c r="AG10" s="26">
        <f t="shared" si="0"/>
        <v>0.93997465340450859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308.31599999999997</v>
      </c>
      <c r="AG11" s="24">
        <f t="shared" si="0"/>
        <v>0.95336101843233889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74.013999999999996</v>
      </c>
      <c r="AG12" s="26">
        <f t="shared" si="0"/>
        <v>0.96329749850326674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382.33</v>
      </c>
      <c r="AG13" s="24">
        <f t="shared" si="0"/>
        <v>0.9552685560660914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72.774000000000001</v>
      </c>
      <c r="AG14" s="26">
        <f t="shared" si="0"/>
        <v>0.93323929212618617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455.10399999999998</v>
      </c>
      <c r="AG15" s="24">
        <f t="shared" si="0"/>
        <v>0.95167634505962817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/>
      <c r="AG16" s="26">
        <f t="shared" si="0"/>
        <v>0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/>
      <c r="AG17" s="24">
        <f t="shared" si="0"/>
        <v>0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623.85700000000008</v>
      </c>
      <c r="AF19" s="22"/>
      <c r="AG19" s="24">
        <f t="shared" si="0"/>
        <v>0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6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699.1350000000001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775.05200000000013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853.36000000000013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6">SUM(B25:B26)</f>
        <v>185.52299999999997</v>
      </c>
      <c r="C27" s="45">
        <f t="shared" si="16"/>
        <v>493.96000000000004</v>
      </c>
      <c r="D27" s="45">
        <f t="shared" si="16"/>
        <v>515.02</v>
      </c>
      <c r="E27" s="45">
        <f t="shared" si="16"/>
        <v>529.1400000000001</v>
      </c>
      <c r="F27" s="45">
        <f t="shared" si="16"/>
        <v>580.15</v>
      </c>
      <c r="G27" s="45">
        <f t="shared" si="16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7">K4+K6+K8+K10+K12+K14+K16+K18+K20+K22+K24+K26</f>
        <v>689.77500000000009</v>
      </c>
      <c r="L27" s="45">
        <f t="shared" si="17"/>
        <v>716.65099999999995</v>
      </c>
      <c r="M27" s="45">
        <f t="shared" si="17"/>
        <v>739.64</v>
      </c>
      <c r="N27" s="45">
        <f t="shared" si="17"/>
        <v>719.346</v>
      </c>
      <c r="O27" s="45">
        <f t="shared" si="17"/>
        <v>727.32299999999998</v>
      </c>
      <c r="P27" s="45">
        <f t="shared" si="17"/>
        <v>751.92399999999998</v>
      </c>
      <c r="Q27" s="45">
        <f t="shared" si="17"/>
        <v>754.94399999999996</v>
      </c>
      <c r="R27" s="45">
        <f t="shared" si="17"/>
        <v>741.38099999999986</v>
      </c>
      <c r="S27" s="45">
        <f t="shared" si="17"/>
        <v>796.10799999999995</v>
      </c>
      <c r="T27" s="45">
        <f t="shared" si="17"/>
        <v>810.13300000000004</v>
      </c>
      <c r="U27" s="45">
        <f t="shared" si="17"/>
        <v>848.60700000000008</v>
      </c>
      <c r="V27" s="45">
        <f t="shared" si="17"/>
        <v>878.86399999999992</v>
      </c>
      <c r="W27" s="45">
        <f t="shared" si="17"/>
        <v>897.39599999999996</v>
      </c>
      <c r="X27" s="45">
        <f t="shared" si="17"/>
        <v>924.96799999999996</v>
      </c>
      <c r="Y27" s="45">
        <f t="shared" si="17"/>
        <v>931.50499999999988</v>
      </c>
      <c r="Z27" s="45">
        <f t="shared" si="17"/>
        <v>945.37300000000005</v>
      </c>
      <c r="AA27" s="45">
        <f t="shared" si="17"/>
        <v>966.06200000000013</v>
      </c>
      <c r="AB27" s="45">
        <f t="shared" si="17"/>
        <v>979.29899999999998</v>
      </c>
      <c r="AC27" s="45">
        <f t="shared" si="17"/>
        <v>927.27800000000013</v>
      </c>
      <c r="AD27" s="45">
        <f t="shared" si="17"/>
        <v>957.67899999999986</v>
      </c>
      <c r="AE27" s="45">
        <f t="shared" si="17"/>
        <v>935.86300000000017</v>
      </c>
      <c r="AF27" s="45">
        <f>SUM(AE27*AG15)</f>
        <v>890.63867931653897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8">SUM((D27/C27))</f>
        <v>1.0426350311766133</v>
      </c>
      <c r="E28" s="51">
        <f t="shared" si="18"/>
        <v>1.0274164110131647</v>
      </c>
      <c r="F28" s="51">
        <f t="shared" si="18"/>
        <v>1.0964017084325506</v>
      </c>
      <c r="G28" s="51">
        <f t="shared" si="18"/>
        <v>1.0576626734465224</v>
      </c>
      <c r="H28" s="51">
        <f t="shared" si="18"/>
        <v>1.0581271603952394</v>
      </c>
      <c r="I28" s="51">
        <f t="shared" si="18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19">SUM(L27/K27)</f>
        <v>1.0389634301040191</v>
      </c>
      <c r="M28" s="51">
        <f t="shared" si="19"/>
        <v>1.032078375666817</v>
      </c>
      <c r="N28" s="51">
        <f t="shared" si="19"/>
        <v>0.97256232761884165</v>
      </c>
      <c r="O28" s="51">
        <f t="shared" si="19"/>
        <v>1.0110892393924482</v>
      </c>
      <c r="P28" s="51">
        <f t="shared" si="19"/>
        <v>1.0338240369134484</v>
      </c>
      <c r="Q28" s="51">
        <f t="shared" si="19"/>
        <v>1.004016363355871</v>
      </c>
      <c r="R28" s="51">
        <f t="shared" si="19"/>
        <v>0.9820344290437435</v>
      </c>
      <c r="S28" s="51">
        <f t="shared" si="19"/>
        <v>1.0738176457179238</v>
      </c>
      <c r="T28" s="52">
        <f t="shared" si="19"/>
        <v>1.0176169564933402</v>
      </c>
      <c r="U28" s="51">
        <f t="shared" si="19"/>
        <v>1.0474909675324917</v>
      </c>
      <c r="V28" s="51">
        <f t="shared" si="19"/>
        <v>1.0356549026816888</v>
      </c>
      <c r="W28" s="51">
        <f t="shared" si="19"/>
        <v>1.0210863114201971</v>
      </c>
      <c r="X28" s="51">
        <f t="shared" si="19"/>
        <v>1.0307244516356213</v>
      </c>
      <c r="Y28" s="51">
        <f t="shared" si="19"/>
        <v>1.0070672715164199</v>
      </c>
      <c r="Z28" s="51">
        <f t="shared" si="19"/>
        <v>1.0148877354388868</v>
      </c>
      <c r="AA28" s="51">
        <f t="shared" si="19"/>
        <v>1.0218844836905645</v>
      </c>
      <c r="AB28" s="51">
        <f t="shared" si="19"/>
        <v>1.0137020191250663</v>
      </c>
      <c r="AC28" s="51">
        <f t="shared" si="19"/>
        <v>0.94687934941218177</v>
      </c>
      <c r="AD28" s="51">
        <f t="shared" si="19"/>
        <v>1.0327852057311828</v>
      </c>
      <c r="AE28" s="51">
        <f t="shared" si="19"/>
        <v>0.97721992442144012</v>
      </c>
      <c r="AF28" s="51">
        <f t="shared" si="19"/>
        <v>0.95167634505962817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9970-38A5-45CC-B1E2-37B9C27388CE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F14" sqref="AF14"/>
      <selection pane="topRight" activeCell="AF14" sqref="AF14"/>
      <selection pane="bottomLeft" activeCell="AF14" sqref="AF14"/>
      <selection pane="bottomRight" activeCell="AF14" sqref="AF14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63.600999999999999</v>
      </c>
      <c r="AG4" s="26">
        <f>SUM(AF4/AE4)</f>
        <v>1.032651404448774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63.600999999999999</v>
      </c>
      <c r="AG5" s="24">
        <f t="shared" ref="AG5:AG26" si="1">SUM(AF5/AE5)</f>
        <v>1.032651404448774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55.841999999999999</v>
      </c>
      <c r="AG6" s="26">
        <f>SUM(AF6/AE6)</f>
        <v>0.93956321297573786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119.443</v>
      </c>
      <c r="AG7" s="24">
        <f t="shared" si="1"/>
        <v>0.98693647540983609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64.134</v>
      </c>
      <c r="AG8" s="26">
        <f t="shared" si="1"/>
        <v>0.93871576821182368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183.577</v>
      </c>
      <c r="AG9" s="24">
        <f t="shared" si="1"/>
        <v>0.96953708838363828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58.116</v>
      </c>
      <c r="AG10" s="26">
        <f t="shared" si="1"/>
        <v>0.94472982638663117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241.69299999999998</v>
      </c>
      <c r="AG11" s="24">
        <f t="shared" si="1"/>
        <v>0.96345386488932117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57.801000000000002</v>
      </c>
      <c r="AG12" s="26">
        <f t="shared" si="1"/>
        <v>0.94909771596525505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299.49399999999997</v>
      </c>
      <c r="AG13" s="24">
        <f t="shared" si="1"/>
        <v>0.96064946978785093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56.698</v>
      </c>
      <c r="AG14" s="26">
        <f t="shared" si="1"/>
        <v>0.93042108372444121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356.19199999999995</v>
      </c>
      <c r="AG15" s="24">
        <f t="shared" si="1"/>
        <v>0.9557070029514354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/>
      <c r="AG16" s="26">
        <f t="shared" si="1"/>
        <v>0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/>
      <c r="AG17" s="24">
        <f t="shared" si="1"/>
        <v>0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/>
      <c r="AG18" s="26">
        <f t="shared" si="1"/>
        <v>0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/>
      <c r="AG19" s="24">
        <f t="shared" si="1"/>
        <v>0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/>
      <c r="AG20" s="26">
        <f t="shared" si="1"/>
        <v>0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/>
      <c r="AG21" s="24">
        <f t="shared" si="1"/>
        <v>0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SUM(AE27*AG15)</f>
        <v>697.71963174671305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0.9557070029514354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6717-6BE2-462D-9712-D4386354168E}">
  <sheetPr>
    <pageSetUpPr fitToPage="1"/>
  </sheetPr>
  <dimension ref="A1:AM54"/>
  <sheetViews>
    <sheetView zoomScale="110" zoomScaleNormal="110" workbookViewId="0">
      <pane xSplit="2" topLeftCell="J1" activePane="topRight" state="frozen"/>
      <selection activeCell="AF14" sqref="AF14"/>
      <selection pane="topRight" activeCell="AF14" sqref="AF14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/>
      <c r="AG18" s="26">
        <f t="shared" si="0"/>
        <v>0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E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/>
      <c r="AG19" s="24">
        <f t="shared" si="0"/>
        <v>0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/>
      <c r="AG20" s="26">
        <f t="shared" si="0"/>
        <v>0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E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/>
      <c r="AG21" s="24">
        <f t="shared" si="0"/>
        <v>0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/>
      <c r="AG22" s="26">
        <f t="shared" si="0"/>
        <v>0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E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/>
      <c r="AG23" s="24">
        <f t="shared" si="0"/>
        <v>0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SUM(AE27*AG17)</f>
        <v>193.71519256781687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0.94123771345187468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2023-08-09T16:19:53Z</dcterms:created>
  <dcterms:modified xsi:type="dcterms:W3CDTF">2023-08-09T16:20:47Z</dcterms:modified>
</cp:coreProperties>
</file>