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ccounting_old\Handler worksheets\2016 Handlers\2016_09\"/>
    </mc:Choice>
  </mc:AlternateContent>
  <bookViews>
    <workbookView xWindow="0" yWindow="0" windowWidth="24000" windowHeight="9525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'!$A:$Z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8" i="3" l="1"/>
  <c r="U28" i="3"/>
  <c r="R28" i="3"/>
  <c r="N28" i="3"/>
  <c r="M28" i="3"/>
  <c r="J28" i="3"/>
  <c r="Y27" i="3"/>
  <c r="X27" i="3"/>
  <c r="X28" i="3" s="1"/>
  <c r="W27" i="3"/>
  <c r="W28" i="3" s="1"/>
  <c r="V27" i="3"/>
  <c r="U27" i="3"/>
  <c r="T27" i="3"/>
  <c r="T28" i="3" s="1"/>
  <c r="S27" i="3"/>
  <c r="S28" i="3" s="1"/>
  <c r="R27" i="3"/>
  <c r="Q27" i="3"/>
  <c r="P27" i="3"/>
  <c r="P28" i="3" s="1"/>
  <c r="O27" i="3"/>
  <c r="O28" i="3" s="1"/>
  <c r="N27" i="3"/>
  <c r="M27" i="3"/>
  <c r="L27" i="3"/>
  <c r="L28" i="3" s="1"/>
  <c r="K27" i="3"/>
  <c r="K28" i="3" s="1"/>
  <c r="J27" i="3"/>
  <c r="I27" i="3"/>
  <c r="H27" i="3"/>
  <c r="Z26" i="3"/>
  <c r="Z24" i="3"/>
  <c r="I23" i="3"/>
  <c r="I25" i="3" s="1"/>
  <c r="Z22" i="3"/>
  <c r="S21" i="3"/>
  <c r="S23" i="3" s="1"/>
  <c r="S25" i="3" s="1"/>
  <c r="C21" i="3"/>
  <c r="C23" i="3" s="1"/>
  <c r="C25" i="3" s="1"/>
  <c r="C27" i="3" s="1"/>
  <c r="Z20" i="3"/>
  <c r="B19" i="3"/>
  <c r="B21" i="3" s="1"/>
  <c r="B23" i="3" s="1"/>
  <c r="B25" i="3" s="1"/>
  <c r="B27" i="3" s="1"/>
  <c r="Z18" i="3"/>
  <c r="B17" i="3"/>
  <c r="Z16" i="3"/>
  <c r="N15" i="3"/>
  <c r="N17" i="3" s="1"/>
  <c r="N19" i="3" s="1"/>
  <c r="N21" i="3" s="1"/>
  <c r="N23" i="3" s="1"/>
  <c r="N25" i="3" s="1"/>
  <c r="Z14" i="3"/>
  <c r="N13" i="3"/>
  <c r="F13" i="3"/>
  <c r="F15" i="3" s="1"/>
  <c r="F17" i="3" s="1"/>
  <c r="F19" i="3" s="1"/>
  <c r="F21" i="3" s="1"/>
  <c r="F23" i="3" s="1"/>
  <c r="F25" i="3" s="1"/>
  <c r="F27" i="3" s="1"/>
  <c r="Z12" i="3"/>
  <c r="W11" i="3"/>
  <c r="W13" i="3" s="1"/>
  <c r="W15" i="3" s="1"/>
  <c r="W17" i="3" s="1"/>
  <c r="W19" i="3" s="1"/>
  <c r="W21" i="3" s="1"/>
  <c r="W23" i="3" s="1"/>
  <c r="W25" i="3" s="1"/>
  <c r="O11" i="3"/>
  <c r="O13" i="3" s="1"/>
  <c r="O15" i="3" s="1"/>
  <c r="O17" i="3" s="1"/>
  <c r="O19" i="3" s="1"/>
  <c r="O21" i="3" s="1"/>
  <c r="O23" i="3" s="1"/>
  <c r="O25" i="3" s="1"/>
  <c r="H11" i="3"/>
  <c r="H13" i="3" s="1"/>
  <c r="H15" i="3" s="1"/>
  <c r="H17" i="3" s="1"/>
  <c r="H19" i="3" s="1"/>
  <c r="H21" i="3" s="1"/>
  <c r="H23" i="3" s="1"/>
  <c r="H25" i="3" s="1"/>
  <c r="G11" i="3"/>
  <c r="G13" i="3" s="1"/>
  <c r="G15" i="3" s="1"/>
  <c r="G17" i="3" s="1"/>
  <c r="G19" i="3" s="1"/>
  <c r="G21" i="3" s="1"/>
  <c r="G23" i="3" s="1"/>
  <c r="G25" i="3" s="1"/>
  <c r="G27" i="3" s="1"/>
  <c r="G28" i="3" s="1"/>
  <c r="Z10" i="3"/>
  <c r="Y9" i="3"/>
  <c r="T9" i="3"/>
  <c r="T11" i="3" s="1"/>
  <c r="T13" i="3" s="1"/>
  <c r="T15" i="3" s="1"/>
  <c r="T17" i="3" s="1"/>
  <c r="T19" i="3" s="1"/>
  <c r="T21" i="3" s="1"/>
  <c r="T23" i="3" s="1"/>
  <c r="T25" i="3" s="1"/>
  <c r="Q9" i="3"/>
  <c r="Q11" i="3" s="1"/>
  <c r="Q13" i="3" s="1"/>
  <c r="Q15" i="3" s="1"/>
  <c r="Q17" i="3" s="1"/>
  <c r="Q19" i="3" s="1"/>
  <c r="Q21" i="3" s="1"/>
  <c r="Q23" i="3" s="1"/>
  <c r="Q25" i="3" s="1"/>
  <c r="I9" i="3"/>
  <c r="I11" i="3" s="1"/>
  <c r="I13" i="3" s="1"/>
  <c r="I15" i="3" s="1"/>
  <c r="I17" i="3" s="1"/>
  <c r="I19" i="3" s="1"/>
  <c r="I21" i="3" s="1"/>
  <c r="D9" i="3"/>
  <c r="D11" i="3" s="1"/>
  <c r="D13" i="3" s="1"/>
  <c r="D15" i="3" s="1"/>
  <c r="D17" i="3" s="1"/>
  <c r="D19" i="3" s="1"/>
  <c r="D21" i="3" s="1"/>
  <c r="D23" i="3" s="1"/>
  <c r="D25" i="3" s="1"/>
  <c r="D27" i="3" s="1"/>
  <c r="Z8" i="3"/>
  <c r="Y7" i="3"/>
  <c r="V7" i="3"/>
  <c r="V9" i="3" s="1"/>
  <c r="V11" i="3" s="1"/>
  <c r="V13" i="3" s="1"/>
  <c r="V15" i="3" s="1"/>
  <c r="V17" i="3" s="1"/>
  <c r="V19" i="3" s="1"/>
  <c r="V21" i="3" s="1"/>
  <c r="V23" i="3" s="1"/>
  <c r="V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Q7" i="3"/>
  <c r="N7" i="3"/>
  <c r="N9" i="3" s="1"/>
  <c r="N11" i="3" s="1"/>
  <c r="M7" i="3"/>
  <c r="M9" i="3" s="1"/>
  <c r="M11" i="3" s="1"/>
  <c r="M13" i="3" s="1"/>
  <c r="M15" i="3" s="1"/>
  <c r="M17" i="3" s="1"/>
  <c r="M19" i="3" s="1"/>
  <c r="M21" i="3" s="1"/>
  <c r="M23" i="3" s="1"/>
  <c r="M25" i="3" s="1"/>
  <c r="I7" i="3"/>
  <c r="F7" i="3"/>
  <c r="F9" i="3" s="1"/>
  <c r="F11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Z6" i="3"/>
  <c r="Z5" i="3"/>
  <c r="Y5" i="3"/>
  <c r="X5" i="3"/>
  <c r="X7" i="3" s="1"/>
  <c r="W5" i="3"/>
  <c r="W7" i="3" s="1"/>
  <c r="W9" i="3" s="1"/>
  <c r="V5" i="3"/>
  <c r="U5" i="3"/>
  <c r="T5" i="3"/>
  <c r="T7" i="3" s="1"/>
  <c r="S5" i="3"/>
  <c r="S7" i="3" s="1"/>
  <c r="S9" i="3" s="1"/>
  <c r="S11" i="3" s="1"/>
  <c r="S13" i="3" s="1"/>
  <c r="S15" i="3" s="1"/>
  <c r="S17" i="3" s="1"/>
  <c r="S19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O7" i="3" s="1"/>
  <c r="O9" i="3" s="1"/>
  <c r="N5" i="3"/>
  <c r="M5" i="3"/>
  <c r="L5" i="3"/>
  <c r="L7" i="3" s="1"/>
  <c r="L9" i="3" s="1"/>
  <c r="L11" i="3" s="1"/>
  <c r="L13" i="3" s="1"/>
  <c r="L15" i="3" s="1"/>
  <c r="L17" i="3" s="1"/>
  <c r="L19" i="3" s="1"/>
  <c r="L21" i="3" s="1"/>
  <c r="L23" i="3" s="1"/>
  <c r="L25" i="3" s="1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H9" i="3" s="1"/>
  <c r="G5" i="3"/>
  <c r="G7" i="3" s="1"/>
  <c r="G9" i="3" s="1"/>
  <c r="F5" i="3"/>
  <c r="E5" i="3"/>
  <c r="D5" i="3"/>
  <c r="D7" i="3" s="1"/>
  <c r="C5" i="3"/>
  <c r="C7" i="3" s="1"/>
  <c r="C9" i="3" s="1"/>
  <c r="C11" i="3" s="1"/>
  <c r="C13" i="3" s="1"/>
  <c r="C15" i="3" s="1"/>
  <c r="C17" i="3" s="1"/>
  <c r="C19" i="3" s="1"/>
  <c r="Z4" i="3"/>
  <c r="W28" i="2"/>
  <c r="V28" i="2"/>
  <c r="S28" i="2"/>
  <c r="O28" i="2"/>
  <c r="N28" i="2"/>
  <c r="K28" i="2"/>
  <c r="J28" i="2"/>
  <c r="Y27" i="2"/>
  <c r="Y28" i="2" s="1"/>
  <c r="X27" i="2"/>
  <c r="X28" i="2" s="1"/>
  <c r="W27" i="2"/>
  <c r="V27" i="2"/>
  <c r="U27" i="2"/>
  <c r="U28" i="2" s="1"/>
  <c r="T27" i="2"/>
  <c r="T28" i="2" s="1"/>
  <c r="S27" i="2"/>
  <c r="R27" i="2"/>
  <c r="Q27" i="2"/>
  <c r="Q28" i="2" s="1"/>
  <c r="P27" i="2"/>
  <c r="P28" i="2" s="1"/>
  <c r="O27" i="2"/>
  <c r="N27" i="2"/>
  <c r="M27" i="2"/>
  <c r="M28" i="2" s="1"/>
  <c r="L27" i="2"/>
  <c r="L28" i="2" s="1"/>
  <c r="K27" i="2"/>
  <c r="I27" i="2"/>
  <c r="I28" i="2" s="1"/>
  <c r="H27" i="2"/>
  <c r="Z26" i="2"/>
  <c r="J26" i="2"/>
  <c r="V25" i="2"/>
  <c r="Z24" i="2"/>
  <c r="G23" i="2"/>
  <c r="G25" i="2" s="1"/>
  <c r="G27" i="2" s="1"/>
  <c r="G28" i="2" s="1"/>
  <c r="B23" i="2"/>
  <c r="B25" i="2" s="1"/>
  <c r="B27" i="2" s="1"/>
  <c r="Z22" i="2"/>
  <c r="B21" i="2"/>
  <c r="Z20" i="2"/>
  <c r="B19" i="2"/>
  <c r="Z18" i="2"/>
  <c r="Z16" i="2"/>
  <c r="Z14" i="2"/>
  <c r="K13" i="2"/>
  <c r="K15" i="2" s="1"/>
  <c r="K17" i="2" s="1"/>
  <c r="K19" i="2" s="1"/>
  <c r="K21" i="2" s="1"/>
  <c r="K23" i="2" s="1"/>
  <c r="K25" i="2" s="1"/>
  <c r="Z12" i="2"/>
  <c r="T11" i="2"/>
  <c r="T13" i="2" s="1"/>
  <c r="T15" i="2" s="1"/>
  <c r="T17" i="2" s="1"/>
  <c r="T19" i="2" s="1"/>
  <c r="T21" i="2" s="1"/>
  <c r="T23" i="2" s="1"/>
  <c r="T25" i="2" s="1"/>
  <c r="Z10" i="2"/>
  <c r="X9" i="2"/>
  <c r="X11" i="2" s="1"/>
  <c r="X13" i="2" s="1"/>
  <c r="X15" i="2" s="1"/>
  <c r="X17" i="2" s="1"/>
  <c r="X19" i="2" s="1"/>
  <c r="X21" i="2" s="1"/>
  <c r="X23" i="2" s="1"/>
  <c r="T9" i="2"/>
  <c r="P9" i="2"/>
  <c r="P11" i="2" s="1"/>
  <c r="P13" i="2" s="1"/>
  <c r="P15" i="2" s="1"/>
  <c r="P17" i="2" s="1"/>
  <c r="P19" i="2" s="1"/>
  <c r="P21" i="2" s="1"/>
  <c r="P23" i="2" s="1"/>
  <c r="P25" i="2" s="1"/>
  <c r="Z8" i="2"/>
  <c r="R7" i="2"/>
  <c r="R9" i="2" s="1"/>
  <c r="R11" i="2" s="1"/>
  <c r="R13" i="2" s="1"/>
  <c r="R15" i="2" s="1"/>
  <c r="R17" i="2" s="1"/>
  <c r="R19" i="2" s="1"/>
  <c r="R21" i="2" s="1"/>
  <c r="R23" i="2" s="1"/>
  <c r="R25" i="2" s="1"/>
  <c r="P7" i="2"/>
  <c r="H7" i="2"/>
  <c r="H9" i="2" s="1"/>
  <c r="H11" i="2" s="1"/>
  <c r="H13" i="2" s="1"/>
  <c r="H15" i="2" s="1"/>
  <c r="H17" i="2" s="1"/>
  <c r="H19" i="2" s="1"/>
  <c r="H21" i="2" s="1"/>
  <c r="H23" i="2" s="1"/>
  <c r="H25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Z6" i="2"/>
  <c r="Y5" i="2"/>
  <c r="X5" i="2"/>
  <c r="X7" i="2" s="1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T7" i="2" s="1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L7" i="2" s="1"/>
  <c r="L9" i="2" s="1"/>
  <c r="L11" i="2" s="1"/>
  <c r="L13" i="2" s="1"/>
  <c r="L15" i="2" s="1"/>
  <c r="L17" i="2" s="1"/>
  <c r="L19" i="2" s="1"/>
  <c r="L21" i="2" s="1"/>
  <c r="L23" i="2" s="1"/>
  <c r="L25" i="2" s="1"/>
  <c r="K5" i="2"/>
  <c r="K7" i="2" s="1"/>
  <c r="K9" i="2" s="1"/>
  <c r="K11" i="2" s="1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G7" i="2" s="1"/>
  <c r="G9" i="2" s="1"/>
  <c r="G11" i="2" s="1"/>
  <c r="G13" i="2" s="1"/>
  <c r="G15" i="2" s="1"/>
  <c r="G17" i="2" s="1"/>
  <c r="G19" i="2" s="1"/>
  <c r="G21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Z4" i="2"/>
  <c r="Y28" i="1"/>
  <c r="U28" i="1"/>
  <c r="Q28" i="1"/>
  <c r="M28" i="1"/>
  <c r="I28" i="1"/>
  <c r="Y27" i="1"/>
  <c r="X27" i="1"/>
  <c r="W27" i="1"/>
  <c r="W28" i="1" s="1"/>
  <c r="V27" i="1"/>
  <c r="V28" i="1" s="1"/>
  <c r="U27" i="1"/>
  <c r="T27" i="1"/>
  <c r="S27" i="1"/>
  <c r="S28" i="1" s="1"/>
  <c r="R27" i="1"/>
  <c r="R28" i="1" s="1"/>
  <c r="Q27" i="1"/>
  <c r="P27" i="1"/>
  <c r="O27" i="1"/>
  <c r="O28" i="1" s="1"/>
  <c r="N27" i="1"/>
  <c r="N28" i="1" s="1"/>
  <c r="M27" i="1"/>
  <c r="L27" i="1"/>
  <c r="K27" i="1"/>
  <c r="K28" i="1" s="1"/>
  <c r="I27" i="1"/>
  <c r="J28" i="1" s="1"/>
  <c r="H27" i="1"/>
  <c r="Z26" i="1"/>
  <c r="J26" i="1"/>
  <c r="F26" i="1"/>
  <c r="E26" i="1"/>
  <c r="D26" i="1"/>
  <c r="C26" i="1"/>
  <c r="B26" i="1"/>
  <c r="Z24" i="1"/>
  <c r="F24" i="1"/>
  <c r="D24" i="1"/>
  <c r="C24" i="1"/>
  <c r="B24" i="1"/>
  <c r="Z22" i="1"/>
  <c r="F22" i="1"/>
  <c r="E22" i="1"/>
  <c r="D22" i="1"/>
  <c r="C22" i="1"/>
  <c r="B22" i="1"/>
  <c r="Z20" i="1"/>
  <c r="F20" i="1"/>
  <c r="E20" i="1"/>
  <c r="D20" i="1"/>
  <c r="C20" i="1"/>
  <c r="B20" i="1"/>
  <c r="Z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Z16" i="1"/>
  <c r="F16" i="1"/>
  <c r="E16" i="1"/>
  <c r="D16" i="1"/>
  <c r="C16" i="1"/>
  <c r="Z14" i="1"/>
  <c r="F14" i="1"/>
  <c r="E14" i="1"/>
  <c r="D14" i="1"/>
  <c r="C14" i="1"/>
  <c r="Z12" i="1"/>
  <c r="F12" i="1"/>
  <c r="E12" i="1"/>
  <c r="D12" i="1"/>
  <c r="C12" i="1"/>
  <c r="Z10" i="1"/>
  <c r="E10" i="1"/>
  <c r="D10" i="1"/>
  <c r="C10" i="1"/>
  <c r="Z8" i="1"/>
  <c r="E8" i="1"/>
  <c r="D8" i="1"/>
  <c r="C8" i="1"/>
  <c r="X7" i="1"/>
  <c r="X9" i="1" s="1"/>
  <c r="X11" i="1" s="1"/>
  <c r="X13" i="1" s="1"/>
  <c r="X15" i="1" s="1"/>
  <c r="X17" i="1" s="1"/>
  <c r="X19" i="1" s="1"/>
  <c r="X21" i="1" s="1"/>
  <c r="X23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Z6" i="1"/>
  <c r="G6" i="1"/>
  <c r="F6" i="1"/>
  <c r="E6" i="1"/>
  <c r="D6" i="1"/>
  <c r="C6" i="1"/>
  <c r="Y5" i="1"/>
  <c r="Y7" i="1" s="1"/>
  <c r="X5" i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Z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D28" i="2"/>
  <c r="E28" i="1"/>
  <c r="G28" i="1"/>
  <c r="Z7" i="1"/>
  <c r="Y9" i="1"/>
  <c r="X25" i="1"/>
  <c r="Z25" i="1" s="1"/>
  <c r="Z23" i="1"/>
  <c r="E28" i="2"/>
  <c r="X25" i="2"/>
  <c r="Z25" i="2" s="1"/>
  <c r="Z23" i="2"/>
  <c r="D28" i="3"/>
  <c r="F28" i="3"/>
  <c r="Z5" i="1"/>
  <c r="L28" i="1"/>
  <c r="P28" i="1"/>
  <c r="T28" i="1"/>
  <c r="X28" i="1"/>
  <c r="F28" i="2"/>
  <c r="Y7" i="2"/>
  <c r="Z5" i="2"/>
  <c r="H28" i="1"/>
  <c r="Y11" i="3"/>
  <c r="Z9" i="3"/>
  <c r="X9" i="3"/>
  <c r="X11" i="3" s="1"/>
  <c r="X13" i="3" s="1"/>
  <c r="X15" i="3" s="1"/>
  <c r="X17" i="3" s="1"/>
  <c r="X19" i="3" s="1"/>
  <c r="X21" i="3" s="1"/>
  <c r="X23" i="3" s="1"/>
  <c r="Z7" i="3"/>
  <c r="R28" i="2"/>
  <c r="H28" i="2"/>
  <c r="H28" i="3"/>
  <c r="I28" i="3"/>
  <c r="Q28" i="3"/>
  <c r="Y28" i="3"/>
  <c r="Y9" i="2" l="1"/>
  <c r="Z7" i="2"/>
  <c r="Y13" i="3"/>
  <c r="Z11" i="3"/>
  <c r="Z9" i="1"/>
  <c r="Y11" i="1"/>
  <c r="X25" i="3"/>
  <c r="Z25" i="3" s="1"/>
  <c r="Z23" i="3"/>
  <c r="Y15" i="3" l="1"/>
  <c r="Z13" i="3"/>
  <c r="Y13" i="1"/>
  <c r="Z11" i="1"/>
  <c r="Y11" i="2"/>
  <c r="Z9" i="2"/>
  <c r="Y15" i="1" l="1"/>
  <c r="Z13" i="1"/>
  <c r="Y13" i="2"/>
  <c r="Z11" i="2"/>
  <c r="Y17" i="3"/>
  <c r="Z15" i="3"/>
  <c r="Y15" i="2" l="1"/>
  <c r="Z13" i="2"/>
  <c r="Z17" i="3"/>
  <c r="Y19" i="3"/>
  <c r="Y17" i="1"/>
  <c r="Z15" i="1"/>
  <c r="Y21" i="3" l="1"/>
  <c r="Z21" i="3" s="1"/>
  <c r="Z19" i="3"/>
  <c r="Z17" i="1"/>
  <c r="Y19" i="1"/>
  <c r="Y17" i="2"/>
  <c r="Z15" i="2"/>
  <c r="Y21" i="1" l="1"/>
  <c r="Z21" i="1" s="1"/>
  <c r="Z19" i="1"/>
  <c r="Z17" i="2"/>
  <c r="Y19" i="2"/>
  <c r="Y21" i="2" l="1"/>
  <c r="Z21" i="2" s="1"/>
  <c r="Z19" i="2"/>
</calcChain>
</file>

<file path=xl/sharedStrings.xml><?xml version="1.0" encoding="utf-8"?>
<sst xmlns="http://schemas.openxmlformats.org/spreadsheetml/2006/main" count="98" uniqueCount="27">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</sst>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/>
    <cellStyle name="Currency 2" xfId="5"/>
    <cellStyle name="Normal" xfId="0" builtinId="0"/>
    <cellStyle name="Normal 2 2" xfId="1"/>
    <cellStyle name="Percent 3 2 2" xfId="4"/>
    <cellStyle name="Percent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tabSelected="1" zoomScale="110" zoomScaleNormal="110" workbookViewId="0">
      <pane xSplit="1" ySplit="3" topLeftCell="I4" activePane="bottomRight" state="frozen"/>
      <selection activeCell="U17" sqref="U17"/>
      <selection pane="topRight" activeCell="U17" sqref="U17"/>
      <selection pane="bottomLeft" activeCell="U17" sqref="U17"/>
      <selection pane="bottomRight" activeCell="U17" sqref="U17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5" width="8" style="2" customWidth="1"/>
    <col min="26" max="26" width="8.140625" style="2" customWidth="1"/>
    <col min="27" max="29" width="9.140625" style="2"/>
    <col min="30" max="30" width="10.28515625" style="2" customWidth="1"/>
    <col min="31" max="16384" width="9.140625" style="2"/>
  </cols>
  <sheetData>
    <row r="1" spans="1:30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0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9"/>
    </row>
    <row r="4" spans="1:30" x14ac:dyDescent="0.2">
      <c r="A4" s="10" t="s">
        <v>7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78.950999999999993</v>
      </c>
      <c r="Z4" s="16">
        <f t="shared" ref="Z4:Z26" si="0">SUM(Y4/X4)</f>
        <v>0.99955688349834138</v>
      </c>
    </row>
    <row r="5" spans="1:30" x14ac:dyDescent="0.2">
      <c r="A5" s="17" t="s">
        <v>8</v>
      </c>
      <c r="B5" s="18"/>
      <c r="C5" s="19">
        <f t="shared" ref="C5:Y5" si="1">SUM(C4)</f>
        <v>44.6</v>
      </c>
      <c r="D5" s="20">
        <f t="shared" si="1"/>
        <v>44.85</v>
      </c>
      <c r="E5" s="20">
        <f t="shared" si="1"/>
        <v>47.22</v>
      </c>
      <c r="F5" s="21">
        <f t="shared" si="1"/>
        <v>47.96</v>
      </c>
      <c r="G5" s="21">
        <f t="shared" si="1"/>
        <v>52.4</v>
      </c>
      <c r="H5" s="21">
        <f t="shared" si="1"/>
        <v>54.38</v>
      </c>
      <c r="I5" s="21">
        <f t="shared" si="1"/>
        <v>56.51</v>
      </c>
      <c r="J5" s="21">
        <f t="shared" si="1"/>
        <v>57.008000000000003</v>
      </c>
      <c r="K5" s="21">
        <f t="shared" si="1"/>
        <v>58.598999999999997</v>
      </c>
      <c r="L5" s="21">
        <f t="shared" si="1"/>
        <v>57.253</v>
      </c>
      <c r="M5" s="21">
        <f t="shared" si="1"/>
        <v>62.13</v>
      </c>
      <c r="N5" s="21">
        <f t="shared" si="1"/>
        <v>59.17</v>
      </c>
      <c r="O5" s="21">
        <f t="shared" si="1"/>
        <v>60.978999999999999</v>
      </c>
      <c r="P5" s="21">
        <f t="shared" si="1"/>
        <v>62.152999999999999</v>
      </c>
      <c r="Q5" s="21">
        <f t="shared" si="1"/>
        <v>64.692999999999998</v>
      </c>
      <c r="R5" s="21">
        <f t="shared" si="1"/>
        <v>62.472000000000001</v>
      </c>
      <c r="S5" s="21">
        <f t="shared" si="1"/>
        <v>65.882000000000005</v>
      </c>
      <c r="T5" s="21">
        <f t="shared" si="1"/>
        <v>68.177000000000007</v>
      </c>
      <c r="U5" s="21">
        <f t="shared" si="1"/>
        <v>70.117999999999995</v>
      </c>
      <c r="V5" s="21">
        <f t="shared" si="1"/>
        <v>74.855999999999995</v>
      </c>
      <c r="W5" s="21">
        <f t="shared" si="1"/>
        <v>77.634</v>
      </c>
      <c r="X5" s="21">
        <f t="shared" si="1"/>
        <v>78.986000000000004</v>
      </c>
      <c r="Y5" s="21">
        <f t="shared" si="1"/>
        <v>78.950999999999993</v>
      </c>
      <c r="Z5" s="16">
        <f t="shared" si="0"/>
        <v>0.99955688349834138</v>
      </c>
    </row>
    <row r="6" spans="1:30" x14ac:dyDescent="0.2">
      <c r="A6" s="10" t="s">
        <v>9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77.325000000000003</v>
      </c>
      <c r="Z6" s="16">
        <f t="shared" si="0"/>
        <v>1.0466013372675347</v>
      </c>
    </row>
    <row r="7" spans="1:30" x14ac:dyDescent="0.2">
      <c r="A7" s="17" t="s">
        <v>8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156.27600000000001</v>
      </c>
      <c r="Z7" s="16">
        <f t="shared" si="0"/>
        <v>1.0222937436219484</v>
      </c>
    </row>
    <row r="8" spans="1:30" x14ac:dyDescent="0.2">
      <c r="A8" s="10" t="s">
        <v>10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83.302999999999997</v>
      </c>
      <c r="Z8" s="16">
        <f t="shared" si="0"/>
        <v>0.99167876955310585</v>
      </c>
    </row>
    <row r="9" spans="1:30" x14ac:dyDescent="0.2">
      <c r="A9" s="17" t="s">
        <v>8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239.57900000000001</v>
      </c>
      <c r="Z9" s="16">
        <f t="shared" si="0"/>
        <v>1.0114366530164225</v>
      </c>
    </row>
    <row r="10" spans="1:30" x14ac:dyDescent="0.2">
      <c r="A10" s="10" t="s">
        <v>11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75.501999999999995</v>
      </c>
      <c r="Z10" s="16">
        <f t="shared" si="0"/>
        <v>0.98381632440321065</v>
      </c>
    </row>
    <row r="11" spans="1:30" x14ac:dyDescent="0.2">
      <c r="A11" s="17" t="s">
        <v>8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315.08100000000002</v>
      </c>
      <c r="Z11" s="16">
        <f t="shared" si="0"/>
        <v>1.0046777248464673</v>
      </c>
    </row>
    <row r="12" spans="1:30" x14ac:dyDescent="0.2">
      <c r="A12" s="10" t="s">
        <v>12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77.492999999999995</v>
      </c>
      <c r="Z12" s="16">
        <f t="shared" si="0"/>
        <v>1.0209477886249554</v>
      </c>
      <c r="AD12" s="25"/>
    </row>
    <row r="13" spans="1:30" x14ac:dyDescent="0.2">
      <c r="A13" s="17" t="s">
        <v>8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392.57400000000001</v>
      </c>
      <c r="Z13" s="16">
        <f t="shared" si="0"/>
        <v>1.0078481812090356</v>
      </c>
    </row>
    <row r="14" spans="1:30" x14ac:dyDescent="0.2">
      <c r="A14" s="10" t="s">
        <v>13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79.057000000000002</v>
      </c>
      <c r="Z14" s="16">
        <f t="shared" si="0"/>
        <v>1.0179100249787552</v>
      </c>
    </row>
    <row r="15" spans="1:30" x14ac:dyDescent="0.2">
      <c r="A15" s="17" t="s">
        <v>8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Y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471.63100000000003</v>
      </c>
      <c r="Z15" s="16">
        <f t="shared" si="0"/>
        <v>1.009520894381859</v>
      </c>
    </row>
    <row r="16" spans="1:30" x14ac:dyDescent="0.2">
      <c r="A16" s="10" t="s">
        <v>14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73.097999999999999</v>
      </c>
      <c r="Z16" s="16">
        <f t="shared" si="0"/>
        <v>1.005903480163481</v>
      </c>
    </row>
    <row r="17" spans="1:30" x14ac:dyDescent="0.2">
      <c r="A17" s="17" t="s">
        <v>8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544.72900000000004</v>
      </c>
      <c r="Z17" s="16">
        <f t="shared" si="0"/>
        <v>1.009033957455006</v>
      </c>
    </row>
    <row r="18" spans="1:30" x14ac:dyDescent="0.2">
      <c r="A18" s="10" t="s">
        <v>15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</v>
      </c>
      <c r="Z18" s="16">
        <f t="shared" si="0"/>
        <v>1.017926436027764</v>
      </c>
    </row>
    <row r="19" spans="1:30" x14ac:dyDescent="0.2">
      <c r="A19" s="17" t="s">
        <v>8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X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>SUM(Y17:Y18)</f>
        <v>619.22900000000004</v>
      </c>
      <c r="Z19" s="16">
        <f t="shared" si="0"/>
        <v>1.0100955891948322</v>
      </c>
      <c r="AD19" s="26"/>
    </row>
    <row r="20" spans="1:30" x14ac:dyDescent="0.2">
      <c r="A20" s="10" t="s">
        <v>16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75.320999999999998</v>
      </c>
      <c r="Z20" s="16">
        <f t="shared" si="0"/>
        <v>1.0075444439985553</v>
      </c>
    </row>
    <row r="21" spans="1:30" x14ac:dyDescent="0.2">
      <c r="A21" s="17" t="s">
        <v>8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X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>SUM(Y19:Y20)</f>
        <v>694.55000000000007</v>
      </c>
      <c r="Z21" s="16">
        <f t="shared" si="0"/>
        <v>1.0098183039472404</v>
      </c>
    </row>
    <row r="22" spans="1:30" x14ac:dyDescent="0.2">
      <c r="A22" s="10" t="s">
        <v>17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/>
      <c r="Z22" s="16">
        <f t="shared" si="0"/>
        <v>0</v>
      </c>
    </row>
    <row r="23" spans="1:30" x14ac:dyDescent="0.2">
      <c r="A23" s="17" t="s">
        <v>8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X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/>
      <c r="Z23" s="16">
        <f t="shared" si="0"/>
        <v>0</v>
      </c>
    </row>
    <row r="24" spans="1:30" x14ac:dyDescent="0.2">
      <c r="A24" s="10" t="s">
        <v>18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/>
      <c r="Z24" s="16">
        <f t="shared" si="0"/>
        <v>0</v>
      </c>
    </row>
    <row r="25" spans="1:30" x14ac:dyDescent="0.2">
      <c r="A25" s="17" t="s">
        <v>8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X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/>
      <c r="Z25" s="16">
        <f t="shared" si="0"/>
        <v>0</v>
      </c>
    </row>
    <row r="26" spans="1:30" x14ac:dyDescent="0.2">
      <c r="A26" s="27" t="s">
        <v>19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/>
      <c r="Z26" s="16">
        <f t="shared" si="0"/>
        <v>0</v>
      </c>
    </row>
    <row r="27" spans="1:30" x14ac:dyDescent="0.2">
      <c r="A27" s="17" t="s">
        <v>20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Y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694.55000000000007</v>
      </c>
      <c r="Z27" s="33"/>
      <c r="AC27" s="25"/>
    </row>
    <row r="28" spans="1:30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Y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0.7508908416291159</v>
      </c>
      <c r="Z28" s="38"/>
      <c r="AD28" s="39"/>
    </row>
    <row r="29" spans="1:30" x14ac:dyDescent="0.2">
      <c r="A29" s="40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38"/>
    </row>
    <row r="30" spans="1:30" x14ac:dyDescent="0.2">
      <c r="A30" s="40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38"/>
    </row>
    <row r="31" spans="1:30" x14ac:dyDescent="0.2">
      <c r="A31" s="42" t="s">
        <v>23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1"/>
    </row>
    <row r="32" spans="1:30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1"/>
    </row>
    <row r="33" spans="1:30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AC33" s="43"/>
      <c r="AD33" s="43"/>
    </row>
    <row r="34" spans="1:30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1:30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30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AC36" s="43"/>
      <c r="AD36" s="43"/>
    </row>
    <row r="37" spans="1:30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30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40" spans="1:30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</sheetData>
  <mergeCells count="4">
    <mergeCell ref="A1:Z1"/>
    <mergeCell ref="A2:Z2"/>
    <mergeCell ref="A29:V29"/>
    <mergeCell ref="A30:V30"/>
  </mergeCells>
  <pageMargins left="0.2" right="0.15" top="1" bottom="1" header="0.5" footer="0.5"/>
  <pageSetup scale="6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5"/>
  <sheetViews>
    <sheetView zoomScaleNormal="100" workbookViewId="0">
      <pane xSplit="2" ySplit="3" topLeftCell="C4" activePane="bottomRight" state="frozen"/>
      <selection activeCell="U17" sqref="U17"/>
      <selection pane="topRight" activeCell="U17" sqref="U17"/>
      <selection pane="bottomLeft" activeCell="U17" sqref="U17"/>
      <selection pane="bottomRight" activeCell="U17" sqref="U17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5" width="8" style="2" customWidth="1"/>
    <col min="26" max="26" width="7.42578125" style="2" customWidth="1"/>
    <col min="27" max="28" width="9.140625" style="2"/>
    <col min="29" max="29" width="10" style="2" customWidth="1"/>
    <col min="30" max="30" width="9.140625" style="2"/>
    <col min="31" max="31" width="9.140625" style="47"/>
    <col min="32" max="37" width="16.140625" style="2" customWidth="1"/>
    <col min="38" max="16384" width="9.140625" style="2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3" ht="15.75" x14ac:dyDescent="0.25">
      <c r="A2" s="3" t="s">
        <v>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3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AE3" s="51"/>
      <c r="AG3" s="52"/>
    </row>
    <row r="4" spans="1:33" ht="15" customHeight="1" x14ac:dyDescent="0.3">
      <c r="A4" s="53" t="s">
        <v>7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67.759</v>
      </c>
      <c r="Z4" s="16">
        <f t="shared" ref="Z4:Z26" si="0">SUM(Y4/X4)</f>
        <v>0.97719930775886932</v>
      </c>
      <c r="AA4" s="47"/>
      <c r="AB4" s="47"/>
      <c r="AC4" s="47"/>
      <c r="AD4" s="47"/>
      <c r="AF4" s="47"/>
      <c r="AG4" s="47"/>
    </row>
    <row r="5" spans="1:33" ht="15" customHeight="1" x14ac:dyDescent="0.3">
      <c r="A5" s="62" t="s">
        <v>8</v>
      </c>
      <c r="B5" s="63"/>
      <c r="C5" s="64">
        <f t="shared" ref="C5:Y5" si="1">SUM(C4)</f>
        <v>44.33</v>
      </c>
      <c r="D5" s="65">
        <f t="shared" si="1"/>
        <v>44.5</v>
      </c>
      <c r="E5" s="65">
        <f t="shared" si="1"/>
        <v>46.5</v>
      </c>
      <c r="F5" s="66">
        <f t="shared" si="1"/>
        <v>46.4</v>
      </c>
      <c r="G5" s="66">
        <f t="shared" si="1"/>
        <v>50.29</v>
      </c>
      <c r="H5" s="66">
        <f t="shared" si="1"/>
        <v>51.92</v>
      </c>
      <c r="I5" s="66">
        <f t="shared" si="1"/>
        <v>54.13</v>
      </c>
      <c r="J5" s="66">
        <f t="shared" si="1"/>
        <v>53.581000000000003</v>
      </c>
      <c r="K5" s="66">
        <f t="shared" si="1"/>
        <v>54.01</v>
      </c>
      <c r="L5" s="66">
        <f t="shared" si="1"/>
        <v>52.74</v>
      </c>
      <c r="M5" s="66">
        <f t="shared" si="1"/>
        <v>56.22</v>
      </c>
      <c r="N5" s="66">
        <f t="shared" si="1"/>
        <v>53.454000000000001</v>
      </c>
      <c r="O5" s="65">
        <f t="shared" si="1"/>
        <v>54.183999999999997</v>
      </c>
      <c r="P5" s="66">
        <f t="shared" si="1"/>
        <v>55.87</v>
      </c>
      <c r="Q5" s="66">
        <f t="shared" si="1"/>
        <v>57.064</v>
      </c>
      <c r="R5" s="66">
        <f t="shared" si="1"/>
        <v>54.503</v>
      </c>
      <c r="S5" s="66">
        <f t="shared" si="1"/>
        <v>57.969000000000001</v>
      </c>
      <c r="T5" s="66">
        <f t="shared" si="1"/>
        <v>59.953000000000003</v>
      </c>
      <c r="U5" s="66">
        <f t="shared" si="1"/>
        <v>61.332000000000001</v>
      </c>
      <c r="V5" s="66">
        <f t="shared" si="1"/>
        <v>65.781000000000006</v>
      </c>
      <c r="W5" s="66">
        <f t="shared" si="1"/>
        <v>67.007999999999996</v>
      </c>
      <c r="X5" s="66">
        <f t="shared" si="1"/>
        <v>69.34</v>
      </c>
      <c r="Y5" s="66">
        <f t="shared" si="1"/>
        <v>67.759</v>
      </c>
      <c r="Z5" s="16">
        <f t="shared" si="0"/>
        <v>0.97719930775886932</v>
      </c>
      <c r="AA5" s="47"/>
      <c r="AB5" s="47"/>
      <c r="AC5" s="47"/>
    </row>
    <row r="6" spans="1:33" ht="15" customHeight="1" x14ac:dyDescent="0.3">
      <c r="A6" s="53" t="s">
        <v>9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65.545000000000002</v>
      </c>
      <c r="Z6" s="16">
        <f t="shared" si="0"/>
        <v>0.99536826119969635</v>
      </c>
      <c r="AA6" s="47"/>
      <c r="AB6" s="47"/>
      <c r="AC6" s="47"/>
    </row>
    <row r="7" spans="1:33" ht="15" customHeight="1" x14ac:dyDescent="0.3">
      <c r="A7" s="62" t="s">
        <v>8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133.304</v>
      </c>
      <c r="Z7" s="16">
        <f t="shared" si="0"/>
        <v>0.98604926399881654</v>
      </c>
      <c r="AA7" s="47"/>
      <c r="AB7" s="47"/>
      <c r="AC7" s="47"/>
    </row>
    <row r="8" spans="1:33" ht="15" customHeight="1" x14ac:dyDescent="0.3">
      <c r="A8" s="53" t="s">
        <v>10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72.209999999999994</v>
      </c>
      <c r="Z8" s="16">
        <f t="shared" si="0"/>
        <v>0.97187079407806187</v>
      </c>
      <c r="AA8" s="47"/>
      <c r="AB8" s="47"/>
      <c r="AC8" s="70"/>
    </row>
    <row r="9" spans="1:33" ht="14.45" customHeight="1" x14ac:dyDescent="0.3">
      <c r="A9" s="62" t="s">
        <v>8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205.51400000000001</v>
      </c>
      <c r="Z9" s="16">
        <f t="shared" si="0"/>
        <v>0.98102057377440455</v>
      </c>
      <c r="AA9" s="47"/>
      <c r="AB9" s="47"/>
      <c r="AC9" s="47"/>
    </row>
    <row r="10" spans="1:33" ht="14.45" customHeight="1" x14ac:dyDescent="0.3">
      <c r="A10" s="53" t="s">
        <v>11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65.730999999999995</v>
      </c>
      <c r="Z10" s="16">
        <f t="shared" si="0"/>
        <v>0.98547226386806586</v>
      </c>
      <c r="AA10" s="47"/>
      <c r="AB10" s="47"/>
      <c r="AC10" s="47"/>
    </row>
    <row r="11" spans="1:33" ht="14.45" customHeight="1" x14ac:dyDescent="0.3">
      <c r="A11" s="62" t="s">
        <v>8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271.245</v>
      </c>
      <c r="Z11" s="16">
        <f t="shared" si="0"/>
        <v>0.98209565878561866</v>
      </c>
      <c r="AA11" s="47"/>
      <c r="AB11" s="47"/>
      <c r="AC11" s="47"/>
    </row>
    <row r="12" spans="1:33" ht="14.45" customHeight="1" x14ac:dyDescent="0.3">
      <c r="A12" s="53" t="s">
        <v>12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67.328000000000003</v>
      </c>
      <c r="Z12" s="16">
        <f t="shared" si="0"/>
        <v>1.0036970781156829</v>
      </c>
      <c r="AA12" s="47"/>
      <c r="AB12" s="47"/>
      <c r="AC12" s="47"/>
    </row>
    <row r="13" spans="1:33" ht="14.45" customHeight="1" x14ac:dyDescent="0.3">
      <c r="A13" s="62" t="s">
        <v>8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338.57299999999998</v>
      </c>
      <c r="Z13" s="16">
        <f t="shared" si="0"/>
        <v>0.98631689340752182</v>
      </c>
      <c r="AA13" s="47"/>
      <c r="AB13" s="47"/>
      <c r="AC13" s="47"/>
      <c r="AD13" s="47"/>
    </row>
    <row r="14" spans="1:33" ht="14.45" customHeight="1" x14ac:dyDescent="0.3">
      <c r="A14" s="53" t="s">
        <v>13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67.912000000000006</v>
      </c>
      <c r="Z14" s="16">
        <f t="shared" si="0"/>
        <v>1.0016519174041298</v>
      </c>
      <c r="AA14" s="47"/>
      <c r="AB14" s="47"/>
      <c r="AC14" s="47"/>
      <c r="AD14" s="47"/>
    </row>
    <row r="15" spans="1:33" ht="14.45" customHeight="1" x14ac:dyDescent="0.3">
      <c r="A15" s="62" t="s">
        <v>8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Y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406.48500000000001</v>
      </c>
      <c r="Z15" s="16">
        <f t="shared" si="0"/>
        <v>0.9888461819154889</v>
      </c>
      <c r="AA15" s="47"/>
      <c r="AB15" s="47"/>
      <c r="AC15" s="47"/>
      <c r="AD15" s="47"/>
    </row>
    <row r="16" spans="1:33" ht="14.45" customHeight="1" x14ac:dyDescent="0.3">
      <c r="A16" s="53" t="s">
        <v>14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63.710999999999999</v>
      </c>
      <c r="Z16" s="16">
        <f t="shared" si="0"/>
        <v>1.0122497616777884</v>
      </c>
      <c r="AA16" s="47"/>
      <c r="AB16" s="47"/>
      <c r="AC16" s="47"/>
      <c r="AD16" s="47"/>
    </row>
    <row r="17" spans="1:33" ht="14.45" customHeight="1" x14ac:dyDescent="0.3">
      <c r="A17" s="62" t="s">
        <v>8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470.19600000000003</v>
      </c>
      <c r="Z17" s="16">
        <f t="shared" si="0"/>
        <v>0.99195375624986826</v>
      </c>
      <c r="AA17" s="47"/>
      <c r="AB17" s="47"/>
      <c r="AC17" s="47"/>
      <c r="AD17" s="47"/>
      <c r="AF17" s="47"/>
      <c r="AG17" s="47"/>
    </row>
    <row r="18" spans="1:33" ht="14.45" customHeight="1" x14ac:dyDescent="0.3">
      <c r="A18" s="53" t="s">
        <v>15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64.831999999999994</v>
      </c>
      <c r="Z18" s="16">
        <f t="shared" si="0"/>
        <v>1.0101589280149577</v>
      </c>
      <c r="AA18" s="47"/>
      <c r="AB18" s="47"/>
      <c r="AC18" s="47"/>
      <c r="AD18" s="47"/>
      <c r="AF18" s="47"/>
      <c r="AG18" s="47"/>
    </row>
    <row r="19" spans="1:33" ht="14.45" customHeight="1" x14ac:dyDescent="0.3">
      <c r="A19" s="62" t="s">
        <v>8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X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>SUM(Y17:Y18)</f>
        <v>535.02800000000002</v>
      </c>
      <c r="Z19" s="16">
        <f t="shared" si="0"/>
        <v>0.99412475148181867</v>
      </c>
      <c r="AA19" s="47"/>
      <c r="AB19" s="47"/>
      <c r="AC19" s="47"/>
      <c r="AD19" s="47"/>
      <c r="AF19" s="47"/>
      <c r="AG19" s="47"/>
    </row>
    <row r="20" spans="1:33" ht="14.45" customHeight="1" x14ac:dyDescent="0.3">
      <c r="A20" s="53" t="s">
        <v>16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66.02</v>
      </c>
      <c r="Z20" s="16">
        <f t="shared" si="0"/>
        <v>1.0027339003645199</v>
      </c>
      <c r="AA20" s="47"/>
      <c r="AB20" s="47"/>
      <c r="AC20" s="47"/>
      <c r="AD20" s="47"/>
      <c r="AF20" s="47"/>
      <c r="AG20" s="47"/>
    </row>
    <row r="21" spans="1:33" ht="14.45" customHeight="1" x14ac:dyDescent="0.3">
      <c r="A21" s="62" t="s">
        <v>8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X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>SUM(Y19:Y20)</f>
        <v>601.048</v>
      </c>
      <c r="Z21" s="16">
        <f t="shared" si="0"/>
        <v>0.9950631591146134</v>
      </c>
      <c r="AA21" s="47"/>
      <c r="AB21" s="47"/>
      <c r="AC21" s="47"/>
      <c r="AD21" s="47"/>
      <c r="AF21" s="47"/>
      <c r="AG21" s="47"/>
    </row>
    <row r="22" spans="1:33" ht="14.45" customHeight="1" x14ac:dyDescent="0.3">
      <c r="A22" s="53" t="s">
        <v>17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/>
      <c r="Z22" s="16">
        <f t="shared" si="0"/>
        <v>0</v>
      </c>
      <c r="AA22" s="47"/>
      <c r="AB22" s="47"/>
      <c r="AC22" s="47"/>
      <c r="AD22" s="47"/>
      <c r="AF22" s="47"/>
      <c r="AG22" s="47"/>
    </row>
    <row r="23" spans="1:33" ht="14.45" customHeight="1" x14ac:dyDescent="0.3">
      <c r="A23" s="62" t="s">
        <v>8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X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/>
      <c r="Z23" s="16">
        <f t="shared" si="0"/>
        <v>0</v>
      </c>
      <c r="AA23" s="47"/>
      <c r="AB23" s="47"/>
      <c r="AC23" s="47"/>
      <c r="AD23" s="47"/>
      <c r="AF23" s="47"/>
      <c r="AG23" s="47"/>
    </row>
    <row r="24" spans="1:33" ht="14.45" customHeight="1" x14ac:dyDescent="0.3">
      <c r="A24" s="53" t="s">
        <v>18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/>
      <c r="Z24" s="16">
        <f t="shared" si="0"/>
        <v>0</v>
      </c>
      <c r="AA24" s="47"/>
      <c r="AB24" s="47"/>
      <c r="AC24" s="47"/>
      <c r="AD24" s="47"/>
      <c r="AF24" s="47"/>
      <c r="AG24" s="47"/>
    </row>
    <row r="25" spans="1:33" ht="14.45" customHeight="1" x14ac:dyDescent="0.3">
      <c r="A25" s="62" t="s">
        <v>8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X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/>
      <c r="Z25" s="16">
        <f t="shared" si="0"/>
        <v>0</v>
      </c>
      <c r="AA25" s="47"/>
      <c r="AB25" s="47"/>
      <c r="AC25" s="47"/>
      <c r="AD25" s="47"/>
      <c r="AF25" s="47"/>
      <c r="AG25" s="47"/>
    </row>
    <row r="26" spans="1:33" ht="14.45" customHeight="1" x14ac:dyDescent="0.3">
      <c r="A26" s="72" t="s">
        <v>19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/>
      <c r="Z26" s="16">
        <f t="shared" si="0"/>
        <v>0</v>
      </c>
      <c r="AA26" s="47"/>
      <c r="AB26" s="47"/>
      <c r="AC26" s="47"/>
      <c r="AD26" s="47"/>
      <c r="AF26" s="47"/>
      <c r="AG26" s="47"/>
    </row>
    <row r="27" spans="1:33" ht="14.45" customHeight="1" x14ac:dyDescent="0.3">
      <c r="A27" s="62" t="s">
        <v>20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Y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601.048</v>
      </c>
      <c r="Z27" s="77"/>
      <c r="AA27" s="47"/>
      <c r="AB27" s="47"/>
      <c r="AC27" s="47"/>
      <c r="AD27" s="47"/>
      <c r="AF27" s="47"/>
      <c r="AG27" s="47"/>
    </row>
    <row r="28" spans="1:33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Y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0.74129784596789605</v>
      </c>
      <c r="Z28" s="79"/>
    </row>
    <row r="29" spans="1:33" x14ac:dyDescent="0.2">
      <c r="A29" s="40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</row>
    <row r="30" spans="1:33" x14ac:dyDescent="0.2">
      <c r="A30" s="40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</row>
    <row r="31" spans="1:33" x14ac:dyDescent="0.2">
      <c r="A31" s="42" t="s">
        <v>23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3" spans="1: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</row>
    <row r="34" spans="1: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</row>
    <row r="35" spans="1:25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</sheetData>
  <mergeCells count="6">
    <mergeCell ref="A1:Z1"/>
    <mergeCell ref="A2:Z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7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6"/>
  <sheetViews>
    <sheetView zoomScale="90" zoomScaleNormal="90" workbookViewId="0">
      <pane xSplit="2" topLeftCell="C1" activePane="topRight" state="frozen"/>
      <selection activeCell="U17" sqref="U17"/>
      <selection pane="topRight" activeCell="U17" sqref="U17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5" width="8.140625" style="118" customWidth="1"/>
    <col min="26" max="26" width="8.140625" style="47" customWidth="1"/>
    <col min="27" max="28" width="9.140625" style="2"/>
    <col min="29" max="29" width="16.140625" style="25" customWidth="1"/>
    <col min="30" max="31" width="16.140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31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</row>
    <row r="4" spans="1:31" ht="16.149999999999999" customHeight="1" x14ac:dyDescent="0.3">
      <c r="A4" s="53" t="s">
        <v>7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77">
        <f t="shared" ref="Z4:Z26" si="0">SUM(Y4/X4)</f>
        <v>1.1597927461139896</v>
      </c>
      <c r="AB4" s="91"/>
      <c r="AC4" s="92"/>
      <c r="AD4" s="92"/>
      <c r="AE4" s="92"/>
    </row>
    <row r="5" spans="1:31" ht="20.100000000000001" customHeight="1" x14ac:dyDescent="0.3">
      <c r="A5" s="62" t="s">
        <v>8</v>
      </c>
      <c r="B5" s="93"/>
      <c r="C5" s="64">
        <f t="shared" ref="C5:Y5" si="1">SUM(C4)</f>
        <v>0.27</v>
      </c>
      <c r="D5" s="94">
        <f t="shared" si="1"/>
        <v>0.35</v>
      </c>
      <c r="E5" s="95">
        <f t="shared" si="1"/>
        <v>0.72</v>
      </c>
      <c r="F5" s="95">
        <f t="shared" si="1"/>
        <v>1.56</v>
      </c>
      <c r="G5" s="96">
        <f t="shared" si="1"/>
        <v>2.11</v>
      </c>
      <c r="H5" s="94">
        <f t="shared" si="1"/>
        <v>2.46</v>
      </c>
      <c r="I5" s="97">
        <f t="shared" si="1"/>
        <v>2.38</v>
      </c>
      <c r="J5" s="97">
        <f t="shared" si="1"/>
        <v>3.5270000000000001</v>
      </c>
      <c r="K5" s="97">
        <f t="shared" si="1"/>
        <v>4.5860000000000003</v>
      </c>
      <c r="L5" s="97">
        <f t="shared" si="1"/>
        <v>4.5119999999999996</v>
      </c>
      <c r="M5" s="97">
        <f t="shared" si="1"/>
        <v>5.91</v>
      </c>
      <c r="N5" s="97">
        <f t="shared" si="1"/>
        <v>5.71</v>
      </c>
      <c r="O5" s="97">
        <f t="shared" si="1"/>
        <v>6.7949999999999999</v>
      </c>
      <c r="P5" s="97">
        <f t="shared" si="1"/>
        <v>6.282</v>
      </c>
      <c r="Q5" s="97">
        <f t="shared" si="1"/>
        <v>7.6280000000000001</v>
      </c>
      <c r="R5" s="97">
        <f t="shared" si="1"/>
        <v>7.9690000000000003</v>
      </c>
      <c r="S5" s="97">
        <f t="shared" si="1"/>
        <v>7.9119999999999999</v>
      </c>
      <c r="T5" s="97">
        <f t="shared" si="1"/>
        <v>8.2230000000000008</v>
      </c>
      <c r="U5" s="97">
        <f t="shared" si="1"/>
        <v>8.7859999999999996</v>
      </c>
      <c r="V5" s="97">
        <f t="shared" si="1"/>
        <v>9.0749999999999993</v>
      </c>
      <c r="W5" s="97">
        <f t="shared" si="1"/>
        <v>10.625999999999999</v>
      </c>
      <c r="X5" s="97">
        <f t="shared" si="1"/>
        <v>9.65</v>
      </c>
      <c r="Y5" s="97">
        <f t="shared" si="1"/>
        <v>11.192</v>
      </c>
      <c r="Z5" s="77">
        <f t="shared" si="0"/>
        <v>1.1597927461139896</v>
      </c>
      <c r="AB5" s="91"/>
      <c r="AC5" s="92"/>
      <c r="AD5" s="92"/>
      <c r="AE5" s="92"/>
    </row>
    <row r="6" spans="1:31" ht="16.149999999999999" customHeight="1" x14ac:dyDescent="0.3">
      <c r="A6" s="53" t="s">
        <v>9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77">
        <f t="shared" si="0"/>
        <v>1.4660858742999376</v>
      </c>
      <c r="AB6" s="91"/>
      <c r="AC6" s="92"/>
      <c r="AD6" s="92"/>
      <c r="AE6" s="92"/>
    </row>
    <row r="7" spans="1:31" ht="20.100000000000001" customHeight="1" x14ac:dyDescent="0.3">
      <c r="A7" s="62" t="s">
        <v>8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77">
        <f t="shared" si="0"/>
        <v>1.2989539157478087</v>
      </c>
      <c r="AB7" s="91"/>
      <c r="AC7" s="92"/>
      <c r="AD7" s="92"/>
      <c r="AE7" s="92"/>
    </row>
    <row r="8" spans="1:31" ht="16.149999999999999" customHeight="1" x14ac:dyDescent="0.3">
      <c r="A8" s="53" t="s">
        <v>10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77">
        <f t="shared" si="0"/>
        <v>1.1437261573358077</v>
      </c>
      <c r="AB8" s="105"/>
      <c r="AC8" s="92"/>
      <c r="AD8" s="92"/>
      <c r="AE8" s="92"/>
    </row>
    <row r="9" spans="1:31" ht="20.100000000000001" customHeight="1" x14ac:dyDescent="0.3">
      <c r="A9" s="62" t="s">
        <v>8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77">
        <f t="shared" si="0"/>
        <v>1.2439745836985099</v>
      </c>
      <c r="AB9" s="105"/>
      <c r="AC9" s="92"/>
      <c r="AD9" s="92"/>
      <c r="AE9" s="92"/>
    </row>
    <row r="10" spans="1:31" ht="16.149999999999999" customHeight="1" x14ac:dyDescent="0.3">
      <c r="A10" s="53" t="s">
        <v>11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77">
        <f t="shared" si="0"/>
        <v>0.97311024798326862</v>
      </c>
      <c r="AB10" s="105"/>
      <c r="AC10" s="92"/>
    </row>
    <row r="11" spans="1:31" ht="20.100000000000001" customHeight="1" x14ac:dyDescent="0.3">
      <c r="A11" s="62" t="s">
        <v>8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77">
        <f t="shared" si="0"/>
        <v>1.171302605210421</v>
      </c>
      <c r="AB11" s="91"/>
      <c r="AC11" s="92"/>
    </row>
    <row r="12" spans="1:31" ht="16.149999999999999" customHeight="1" x14ac:dyDescent="0.3">
      <c r="A12" s="53" t="s">
        <v>12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77">
        <f t="shared" si="0"/>
        <v>1.1522330537293131</v>
      </c>
      <c r="AB12" s="105"/>
      <c r="AC12" s="92"/>
    </row>
    <row r="13" spans="1:31" ht="20.100000000000001" customHeight="1" x14ac:dyDescent="0.3">
      <c r="A13" s="62" t="s">
        <v>8</v>
      </c>
      <c r="B13" s="93"/>
      <c r="C13" s="64">
        <f t="shared" ref="C13:Y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77">
        <f t="shared" si="0"/>
        <v>1.1676649296170563</v>
      </c>
      <c r="AB13" s="91"/>
      <c r="AC13" s="92"/>
    </row>
    <row r="14" spans="1:31" ht="16.149999999999999" customHeight="1" x14ac:dyDescent="0.3">
      <c r="A14" s="53" t="s">
        <v>13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77">
        <f t="shared" si="0"/>
        <v>1.1291793313069909</v>
      </c>
      <c r="AB14" s="91"/>
      <c r="AC14" s="92"/>
    </row>
    <row r="15" spans="1:31" ht="20.100000000000001" customHeight="1" x14ac:dyDescent="0.3">
      <c r="A15" s="62" t="s">
        <v>8</v>
      </c>
      <c r="B15" s="93"/>
      <c r="C15" s="64">
        <f t="shared" ref="C15:Y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77">
        <f t="shared" si="0"/>
        <v>1.1608959851738334</v>
      </c>
      <c r="AB15" s="91"/>
      <c r="AC15" s="92"/>
    </row>
    <row r="16" spans="1:31" ht="16.149999999999999" customHeight="1" x14ac:dyDescent="0.3">
      <c r="A16" s="53" t="s">
        <v>14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77">
        <f t="shared" si="0"/>
        <v>0.96474820143884887</v>
      </c>
      <c r="AB16" s="91"/>
      <c r="AC16" s="92"/>
    </row>
    <row r="17" spans="1:32" ht="20.100000000000001" customHeight="1" x14ac:dyDescent="0.3">
      <c r="A17" s="62" t="s">
        <v>8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Y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77">
        <f t="shared" si="0"/>
        <v>1.1319118562728752</v>
      </c>
      <c r="AB17" s="91"/>
      <c r="AC17" s="92"/>
    </row>
    <row r="18" spans="1:32" ht="16.149999999999999" customHeight="1" x14ac:dyDescent="0.3">
      <c r="A18" s="53" t="s">
        <v>15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77">
        <f t="shared" si="0"/>
        <v>1.0736257634647417</v>
      </c>
      <c r="AB18" s="91"/>
      <c r="AC18" s="92"/>
      <c r="AD18" s="92"/>
      <c r="AE18" s="92"/>
    </row>
    <row r="19" spans="1:32" ht="20.100000000000001" customHeight="1" x14ac:dyDescent="0.3">
      <c r="A19" s="62" t="s">
        <v>8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X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>SUM(Y17:Y18)</f>
        <v>84.200999999999993</v>
      </c>
      <c r="Z19" s="77">
        <f t="shared" si="0"/>
        <v>1.1248998022764924</v>
      </c>
      <c r="AB19" s="91"/>
      <c r="AC19" s="92"/>
      <c r="AD19" s="92"/>
      <c r="AE19" s="92"/>
      <c r="AF19" s="25"/>
    </row>
    <row r="20" spans="1:32" ht="16.149999999999999" customHeight="1" x14ac:dyDescent="0.3">
      <c r="A20" s="53" t="s">
        <v>16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77">
        <f t="shared" si="0"/>
        <v>1.0430638106986656</v>
      </c>
      <c r="AB20" s="91"/>
      <c r="AC20" s="92"/>
      <c r="AD20" s="92"/>
      <c r="AE20" s="92"/>
    </row>
    <row r="21" spans="1:32" ht="20.100000000000001" customHeight="1" x14ac:dyDescent="0.3">
      <c r="A21" s="62" t="s">
        <v>8</v>
      </c>
      <c r="B21" s="94">
        <f t="shared" ref="B21:X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>SUM(Y19:Y20)</f>
        <v>93.501999999999995</v>
      </c>
      <c r="Z21" s="77">
        <f t="shared" si="0"/>
        <v>1.1161885661760318</v>
      </c>
      <c r="AB21" s="91"/>
      <c r="AC21" s="92"/>
      <c r="AD21" s="92"/>
      <c r="AE21" s="92"/>
    </row>
    <row r="22" spans="1:32" ht="16.149999999999999" customHeight="1" x14ac:dyDescent="0.3">
      <c r="A22" s="53" t="s">
        <v>17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/>
      <c r="Z22" s="77">
        <f t="shared" si="0"/>
        <v>0</v>
      </c>
      <c r="AB22" s="91"/>
      <c r="AC22" s="92"/>
      <c r="AD22" s="92"/>
      <c r="AE22" s="92"/>
    </row>
    <row r="23" spans="1:32" ht="20.100000000000001" customHeight="1" x14ac:dyDescent="0.3">
      <c r="A23" s="62" t="s">
        <v>8</v>
      </c>
      <c r="B23" s="94">
        <f t="shared" ref="B23:X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/>
      <c r="Z23" s="77">
        <f t="shared" si="0"/>
        <v>0</v>
      </c>
      <c r="AB23" s="91"/>
      <c r="AC23" s="109"/>
      <c r="AD23" s="92"/>
      <c r="AE23" s="92"/>
    </row>
    <row r="24" spans="1:32" ht="16.149999999999999" customHeight="1" x14ac:dyDescent="0.3">
      <c r="A24" s="53" t="s">
        <v>18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/>
      <c r="Z24" s="77">
        <f t="shared" si="0"/>
        <v>0</v>
      </c>
      <c r="AB24" s="91"/>
      <c r="AC24" s="92"/>
      <c r="AD24" s="92"/>
      <c r="AE24" s="92"/>
    </row>
    <row r="25" spans="1:32" ht="20.100000000000001" customHeight="1" x14ac:dyDescent="0.3">
      <c r="A25" s="62" t="s">
        <v>8</v>
      </c>
      <c r="B25" s="94">
        <f t="shared" ref="B25:X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/>
      <c r="Z25" s="77">
        <f t="shared" si="0"/>
        <v>0</v>
      </c>
      <c r="AB25" s="91"/>
      <c r="AC25" s="92"/>
      <c r="AD25" s="92"/>
      <c r="AE25" s="92"/>
    </row>
    <row r="26" spans="1:32" ht="16.149999999999999" customHeight="1" x14ac:dyDescent="0.3">
      <c r="A26" s="72" t="s">
        <v>19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/>
      <c r="Z26" s="77">
        <f t="shared" si="0"/>
        <v>0</v>
      </c>
      <c r="AB26" s="91"/>
      <c r="AC26" s="92"/>
      <c r="AD26" s="92"/>
      <c r="AE26" s="92"/>
    </row>
    <row r="27" spans="1:32" ht="24.95" customHeight="1" x14ac:dyDescent="0.3">
      <c r="A27" s="62" t="s">
        <v>20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Y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93.501999999999995</v>
      </c>
      <c r="Z27" s="77"/>
      <c r="AB27" s="115"/>
      <c r="AC27" s="92"/>
      <c r="AD27" s="92"/>
      <c r="AE27" s="92"/>
    </row>
    <row r="28" spans="1:32" ht="16.5" x14ac:dyDescent="0.3">
      <c r="A28" s="78"/>
      <c r="B28" s="79"/>
      <c r="C28" s="79"/>
      <c r="D28" s="77">
        <f t="shared" ref="D28:Y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0.819036273333275</v>
      </c>
      <c r="Z28" s="77"/>
      <c r="AB28" s="116"/>
      <c r="AC28" s="115"/>
      <c r="AD28" s="116"/>
      <c r="AE28" s="115"/>
    </row>
    <row r="29" spans="1:32" ht="16.5" x14ac:dyDescent="0.3">
      <c r="A29" s="117" t="s">
        <v>26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B29" s="116"/>
      <c r="AC29" s="115"/>
      <c r="AD29" s="92"/>
      <c r="AE29" s="92"/>
    </row>
    <row r="30" spans="1:32" x14ac:dyDescent="0.2">
      <c r="AB30" s="116"/>
      <c r="AC30" s="115"/>
      <c r="AD30" s="116"/>
      <c r="AE30" s="116"/>
    </row>
    <row r="31" spans="1:32" x14ac:dyDescent="0.2">
      <c r="AB31" s="116"/>
      <c r="AC31" s="115"/>
      <c r="AD31" s="116"/>
      <c r="AE31" s="116"/>
    </row>
    <row r="32" spans="1:32" x14ac:dyDescent="0.2">
      <c r="AB32" s="116"/>
      <c r="AC32" s="115"/>
      <c r="AD32" s="116"/>
      <c r="AE32" s="116"/>
    </row>
    <row r="33" spans="28:31" x14ac:dyDescent="0.2">
      <c r="AB33" s="116"/>
      <c r="AC33" s="115"/>
      <c r="AD33" s="116"/>
      <c r="AE33" s="116"/>
    </row>
    <row r="34" spans="28:31" x14ac:dyDescent="0.2">
      <c r="AB34" s="116"/>
      <c r="AC34" s="115"/>
      <c r="AD34" s="116"/>
      <c r="AE34" s="116"/>
    </row>
    <row r="35" spans="28:31" x14ac:dyDescent="0.2">
      <c r="AB35" s="116"/>
      <c r="AC35" s="115"/>
      <c r="AD35" s="116"/>
      <c r="AE35" s="116"/>
    </row>
    <row r="36" spans="28:31" x14ac:dyDescent="0.2">
      <c r="AB36" s="116"/>
      <c r="AC36" s="115"/>
      <c r="AD36" s="116"/>
      <c r="AE36" s="116"/>
    </row>
  </sheetData>
  <mergeCells count="3">
    <mergeCell ref="A1:Z1"/>
    <mergeCell ref="A2:Z2"/>
    <mergeCell ref="A29:Z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2016-12-17T02:51:00Z</dcterms:created>
  <dcterms:modified xsi:type="dcterms:W3CDTF">2016-12-17T02:51:48Z</dcterms:modified>
</cp:coreProperties>
</file>